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ld\Downloads\Dados AE 2020\"/>
    </mc:Choice>
  </mc:AlternateContent>
  <xr:revisionPtr revIDLastSave="0" documentId="13_ncr:40009_{A71AB3C4-878D-48B8-9837-D8D7BA1C2DF7}" xr6:coauthVersionLast="46" xr6:coauthVersionMax="46" xr10:uidLastSave="{00000000-0000-0000-0000-000000000000}"/>
  <bookViews>
    <workbookView xWindow="-120" yWindow="-120" windowWidth="20730" windowHeight="11160"/>
  </bookViews>
  <sheets>
    <sheet name="PLANILHA_DE_ACOMPANHAMENTO_DA_P" sheetId="1" r:id="rId1"/>
    <sheet name="Acomp__Téc__Subsequente" sheetId="2" r:id="rId2"/>
    <sheet name="Acomp_Téc_Concomitante" sheetId="3" r:id="rId3"/>
    <sheet name="Graduação_-_PBPMEC" sheetId="4" state="hidden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3" l="1"/>
  <c r="B11" i="3"/>
  <c r="B10" i="3"/>
  <c r="B9" i="3"/>
  <c r="B8" i="3"/>
  <c r="B7" i="3"/>
  <c r="B6" i="3"/>
  <c r="B5" i="3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A15" i="1"/>
  <c r="Z15" i="1"/>
  <c r="AA12" i="1"/>
  <c r="Z12" i="1"/>
  <c r="AA11" i="1"/>
  <c r="Z11" i="1"/>
  <c r="AA10" i="1"/>
  <c r="Z10" i="1"/>
  <c r="Z16" i="1" s="1"/>
  <c r="AA9" i="1"/>
  <c r="AA16" i="1" s="1"/>
  <c r="Z9" i="1"/>
  <c r="AA8" i="1"/>
  <c r="Z8" i="1"/>
  <c r="AA7" i="1"/>
  <c r="Z7" i="1"/>
</calcChain>
</file>

<file path=xl/sharedStrings.xml><?xml version="1.0" encoding="utf-8"?>
<sst xmlns="http://schemas.openxmlformats.org/spreadsheetml/2006/main" count="381" uniqueCount="117">
  <si>
    <r>
      <t xml:space="preserve">ACOMPANHAMENTO - AUXÍLIOS DA ASSISTÊNCIA ESTUDANTIL – </t>
    </r>
    <r>
      <rPr>
        <sz val="10"/>
        <color rgb="FF000000"/>
        <rFont val="Arial"/>
        <family val="2"/>
      </rPr>
      <t>Campus Avançado São Miguel do Guaporé</t>
    </r>
  </si>
  <si>
    <t>CAMPUS AVANÇADO SÃO MIGUEL DO GUAPORÉ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</si>
  <si>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</si>
  <si>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</si>
  <si>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</si>
  <si>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</si>
  <si>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</si>
  <si>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</si>
  <si>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</si>
  <si>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</si>
  <si>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</si>
  <si>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</si>
  <si>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</si>
  <si>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</si>
  <si>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QT</t>
  </si>
  <si>
    <t>Valor</t>
  </si>
  <si>
    <t>TIPO DE AUXÍLIO</t>
  </si>
  <si>
    <t>R$ -</t>
  </si>
  <si>
    <t>PROAC - AUXÍLIO COMPLEMENTAR</t>
  </si>
  <si>
    <t>PROAP - AUXÍLIO À PERMANÊNCIA</t>
  </si>
  <si>
    <t>PROGRAMA DE MONITORIA</t>
  </si>
  <si>
    <t>PROMORE - AUXÍLIO MORADIA</t>
  </si>
  <si>
    <t>PROMORE - RESIDÊNCIA ESTUDANTIL</t>
  </si>
  <si>
    <t>PROSAPEX - APOIO/ATENÇÃO A SAÚDE</t>
  </si>
  <si>
    <t>PROSAPEX - ACOMPANHAMENTO/SUPORTE AO ENSINO</t>
  </si>
  <si>
    <t>PROSAPEX - AÇÕES PRÓ-CIDADANIA</t>
  </si>
  <si>
    <t>PROSAPEX - ATIVIDADES ESPORTIVAS E LAZER</t>
  </si>
  <si>
    <t>AUXÍLIO EMERGENCIAL (Res. 29/2020)</t>
  </si>
  <si>
    <t>AUXÍLIO INCLUSÃO DIGITAL (Res. 29/2020)</t>
  </si>
  <si>
    <t>Edital ou Processo</t>
  </si>
  <si>
    <t>CPF</t>
  </si>
  <si>
    <t>NOME/BOLSISTA</t>
  </si>
  <si>
    <t>CURSO</t>
  </si>
  <si>
    <t>PROGRAMA(S) QUE PARTICIPA</t>
  </si>
  <si>
    <t>ALUNO FOI APROVADO?</t>
  </si>
  <si>
    <t>ALUNO EVADIDO?</t>
  </si>
  <si>
    <t>PROAC</t>
  </si>
  <si>
    <t>PROAP</t>
  </si>
  <si>
    <t>MONITORIA</t>
  </si>
  <si>
    <t>PROMORE - Auxílio</t>
  </si>
  <si>
    <t>PROMORE - Residência</t>
  </si>
  <si>
    <t>PROSAPEX - Saúde</t>
  </si>
  <si>
    <t>PROSAPEX - Ensino</t>
  </si>
  <si>
    <t>PROSAPEX - Cidadania</t>
  </si>
  <si>
    <t>PROSAPEX - Esporte e Lazer</t>
  </si>
  <si>
    <t>AUXÍLIO EMERGENCIAL</t>
  </si>
  <si>
    <t>AUXÍLIO DIGITAL</t>
  </si>
  <si>
    <t>SIM</t>
  </si>
  <si>
    <t>NÃO</t>
  </si>
  <si>
    <t>Valor R$</t>
  </si>
  <si>
    <t>Vigência</t>
  </si>
  <si>
    <t>23243.008577/2020-64; 23243.008577/2020-64</t>
  </si>
  <si>
    <t>Aline Michele Alves da Silva</t>
  </si>
  <si>
    <t>Adm 2020</t>
  </si>
  <si>
    <t>-</t>
  </si>
  <si>
    <t>Ago. a Nov.</t>
  </si>
  <si>
    <t>X</t>
  </si>
  <si>
    <t>027.632.852-36</t>
  </si>
  <si>
    <t>23243.008577/2020-64; 23243.010558/2020-06</t>
  </si>
  <si>
    <t>Ana Cleia Luziar de Souza Nascimento</t>
  </si>
  <si>
    <t>Ago. a Dez.</t>
  </si>
  <si>
    <t>783.384.252-49</t>
  </si>
  <si>
    <t>23243.004612/2020-76</t>
  </si>
  <si>
    <t>Cristiane Alves de Freitas</t>
  </si>
  <si>
    <t>Ago/2020 a Jan/2021</t>
  </si>
  <si>
    <t>961.052.322-68</t>
  </si>
  <si>
    <t>23243.008577/2020-64</t>
  </si>
  <si>
    <t>Edilsa Mendes Ferreira</t>
  </si>
  <si>
    <t>876.982.422-34</t>
  </si>
  <si>
    <t>23243.004612/2020-76; 23243.008577/2020-64</t>
  </si>
  <si>
    <t>Enizete Grigorio de Oliveira</t>
  </si>
  <si>
    <t>532.429.202-87</t>
  </si>
  <si>
    <t>23243.004612/2020-76; 23243.008577/2020-64; 23243.010558/2020-06</t>
  </si>
  <si>
    <t>Flaviana Aparecida Silva Lopes</t>
  </si>
  <si>
    <t xml:space="preserve"> </t>
  </si>
  <si>
    <t>016.707.262-58</t>
  </si>
  <si>
    <t>Jaqueline Gonçalves de Sousa dos Santos</t>
  </si>
  <si>
    <t>010.475.882-18</t>
  </si>
  <si>
    <t>Joelma Gonçalves de Sousa Cavalcante</t>
  </si>
  <si>
    <t>949.718.462-04</t>
  </si>
  <si>
    <t>Luciene Pereira da Costa</t>
  </si>
  <si>
    <t>004.656.522-12</t>
  </si>
  <si>
    <t>Mirislaine Rodrigues</t>
  </si>
  <si>
    <t>705.173.422-94</t>
  </si>
  <si>
    <t>Raquel Bandeira Almeida Santos</t>
  </si>
  <si>
    <t>965.643.852-34</t>
  </si>
  <si>
    <t>Renata Santos da Silva</t>
  </si>
  <si>
    <t>006.334.812-89</t>
  </si>
  <si>
    <t>Ronaldo do Carmo</t>
  </si>
  <si>
    <t>668.583.212-68</t>
  </si>
  <si>
    <t>Rondineli do Carmo</t>
  </si>
  <si>
    <t>620.644.522-49</t>
  </si>
  <si>
    <t>23243.004612/2020-76; 23243.010558/2020-06</t>
  </si>
  <si>
    <t>Samira Stefani de Araujo</t>
  </si>
  <si>
    <t>059.653.772-74</t>
  </si>
  <si>
    <t>Wilians de Aguiar Santana</t>
  </si>
  <si>
    <t>555.001.372-04</t>
  </si>
  <si>
    <t>Alini Teixeira Barbosa</t>
  </si>
  <si>
    <t>Adm 2019</t>
  </si>
  <si>
    <t>063.382.792-40</t>
  </si>
  <si>
    <t>Ana Beatriz da Silva Cardoso</t>
  </si>
  <si>
    <t>050.198.332-58</t>
  </si>
  <si>
    <t>Cauany de Souza Firbe</t>
  </si>
  <si>
    <t>042.136.971-00</t>
  </si>
  <si>
    <t>23243.010558/2020-06</t>
  </si>
  <si>
    <t>Diana Carneiro Gomes</t>
  </si>
  <si>
    <t>057.881.992-98</t>
  </si>
  <si>
    <t>Guilherme Patrik Nogueira</t>
  </si>
  <si>
    <t>042.728.142-30</t>
  </si>
  <si>
    <t>Jóice Welmam Felberg</t>
  </si>
  <si>
    <t>045.247.682-89</t>
  </si>
  <si>
    <t>Kéthelly Cardoso Fernandes</t>
  </si>
  <si>
    <t>058.990.472-83</t>
  </si>
  <si>
    <t>Willian da Silva Zangalli</t>
  </si>
  <si>
    <t>039.648.272-40</t>
  </si>
  <si>
    <t>ACOMPANHAMENTO - AUXÍLIOS DA ASSISTÊNCIA ESTUDANTIL</t>
  </si>
  <si>
    <t>Programa Bolsa Permanência (PBP) MEC/FNDE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</si>
</sst>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R$]&quot; &quot;#,##0.00"/>
    <numFmt numFmtId="165" formatCode="[$R$-416]#,##0.00"/>
    <numFmt numFmtId="166" formatCode="[$R$-416]&quot; &quot;#,##0.00"/>
    <numFmt numFmtId="167" formatCode="&quot; &quot;#,##0.00&quot; &quot;;&quot;-&quot;#,##0.00&quot; &quot;;&quot;-&quot;00&quot; &quot;;&quot; &quot;@&quot; &quot;"/>
  </numFmts>
  <fonts count="7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b/>
      <sz val="32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22222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D8E4BC"/>
        <bgColor rgb="FFD8E4BC"/>
      </patternFill>
    </fill>
    <fill>
      <patternFill patternType="solid">
        <fgColor rgb="FFD9E1F2"/>
        <bgColor rgb="FFD9E1F2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167" fontId="1" fillId="0" borderId="0" applyFont="0" applyBorder="0" applyProtection="0"/>
    <xf numFmtId="0" fontId="2" fillId="0" borderId="0" applyNumberFormat="0" applyBorder="0" applyProtection="0"/>
    <xf numFmtId="0" fontId="2" fillId="0" borderId="0" applyNumberFormat="0" applyBorder="0" applyProtection="0"/>
  </cellStyleXfs>
  <cellXfs count="65">
    <xf numFmtId="0" fontId="0" fillId="0" borderId="0" xfId="0"/>
    <xf numFmtId="0" fontId="0" fillId="0" borderId="0" xfId="0" applyAlignment="1"/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4" fillId="0" borderId="1" xfId="0" applyFont="1" applyBorder="1" applyAlignment="1"/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4" fontId="0" fillId="6" borderId="1" xfId="0" applyNumberFormat="1" applyFill="1" applyBorder="1" applyAlignment="1">
      <alignment horizontal="center"/>
    </xf>
    <xf numFmtId="0" fontId="4" fillId="7" borderId="1" xfId="0" applyFont="1" applyFill="1" applyBorder="1" applyAlignment="1"/>
    <xf numFmtId="0" fontId="0" fillId="7" borderId="1" xfId="0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4" fillId="8" borderId="0" xfId="0" applyFont="1" applyFill="1" applyAlignment="1"/>
    <xf numFmtId="0" fontId="4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Fill="1" applyAlignment="1"/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left"/>
    </xf>
    <xf numFmtId="0" fontId="6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wrapText="1"/>
    </xf>
    <xf numFmtId="0" fontId="0" fillId="10" borderId="1" xfId="0" applyFill="1" applyBorder="1" applyAlignment="1">
      <alignment horizontal="center" wrapText="1"/>
    </xf>
    <xf numFmtId="165" fontId="0" fillId="7" borderId="3" xfId="0" applyNumberFormat="1" applyFill="1" applyBorder="1"/>
    <xf numFmtId="0" fontId="0" fillId="7" borderId="1" xfId="0" applyFill="1" applyBorder="1"/>
    <xf numFmtId="165" fontId="0" fillId="10" borderId="1" xfId="0" applyNumberForma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7" borderId="4" xfId="0" applyFill="1" applyBorder="1"/>
    <xf numFmtId="166" fontId="0" fillId="10" borderId="1" xfId="0" applyNumberForma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0" fillId="10" borderId="1" xfId="0" applyFill="1" applyBorder="1" applyAlignment="1"/>
    <xf numFmtId="0" fontId="0" fillId="10" borderId="1" xfId="0" applyFill="1" applyBorder="1"/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5" fillId="0" borderId="0" xfId="0" applyFont="1" applyFill="1"/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left" wrapText="1"/>
    </xf>
    <xf numFmtId="0" fontId="0" fillId="7" borderId="8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164" fontId="0" fillId="10" borderId="1" xfId="0" applyNumberFormat="1" applyFill="1" applyBorder="1" applyAlignment="1">
      <alignment horizontal="center"/>
    </xf>
    <xf numFmtId="167" fontId="4" fillId="10" borderId="1" xfId="1" applyFont="1" applyFill="1" applyBorder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1" xfId="0" applyBorder="1"/>
    <xf numFmtId="0" fontId="0" fillId="6" borderId="1" xfId="0" applyFill="1" applyBorder="1"/>
    <xf numFmtId="0" fontId="4" fillId="5" borderId="1" xfId="0" applyFont="1" applyFill="1" applyBorder="1" applyAlignment="1">
      <alignment horizontal="center" vertical="center"/>
    </xf>
  </cellXfs>
  <cellStyles count="4">
    <cellStyle name="Normal" xfId="0" builtinId="0" customBuiltin="1"/>
    <cellStyle name="Normal 2" xfId="2"/>
    <cellStyle name="Normal 3" xfId="3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279" cy="1171437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865B6C87-414F-4F37-BADC-3F722FD94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279" cy="117143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28437</xdr:rowOff>
    </xdr:from>
    <xdr:ext cx="1457279" cy="1171437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3FACF6AC-7E81-4BF1-B36B-86AF848E6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437"/>
          <a:ext cx="1457279" cy="117143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28437</xdr:rowOff>
    </xdr:from>
    <xdr:ext cx="1457279" cy="1171437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E0001A59-C4DB-416D-9DD5-987520D50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8437"/>
          <a:ext cx="1457279" cy="117143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57279" cy="1171437"/>
    <xdr:pic>
      <xdr:nvPicPr>
        <xdr:cNvPr id="2" name="image1.png" title="Imagem">
          <a:extLst>
            <a:ext uri="{FF2B5EF4-FFF2-40B4-BE49-F238E27FC236}">
              <a16:creationId xmlns:a16="http://schemas.microsoft.com/office/drawing/2014/main" id="{FDF47966-F142-404B-A027-FBC791707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57279" cy="1171437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6"/>
  <sheetViews>
    <sheetView tabSelected="1" workbookViewId="0">
      <selection sqref="A1:XFD1048576"/>
    </sheetView>
  </sheetViews>
  <sheetFormatPr defaultRowHeight="15.75" customHeight="1" x14ac:dyDescent="0.2"/>
  <cols>
    <col min="1" max="1" width="55.140625" style="1" customWidth="1"/>
    <col min="2" max="2" width="9.140625" style="1" customWidth="1"/>
    <col min="3" max="3" width="14.42578125" style="1" customWidth="1"/>
    <col min="4" max="4" width="9.140625" style="1" customWidth="1"/>
    <col min="5" max="5" width="14.42578125" style="1" customWidth="1"/>
    <col min="6" max="6" width="8.85546875" style="1" customWidth="1"/>
    <col min="7" max="7" width="14.42578125" style="1" customWidth="1"/>
    <col min="8" max="8" width="9.42578125" style="1" customWidth="1"/>
    <col min="9" max="9" width="14.42578125" style="1" customWidth="1"/>
    <col min="10" max="10" width="9.140625" style="1" customWidth="1"/>
    <col min="11" max="11" width="14.42578125" style="1" customWidth="1"/>
    <col min="12" max="12" width="9.28515625" style="1" customWidth="1"/>
    <col min="13" max="13" width="14.42578125" style="1" customWidth="1"/>
    <col min="14" max="14" width="8.7109375" style="1" customWidth="1"/>
    <col min="15" max="15" width="14.42578125" style="1" customWidth="1"/>
    <col min="16" max="16" width="8.28515625" style="1" customWidth="1"/>
    <col min="17" max="17" width="14.42578125" style="1" customWidth="1"/>
    <col min="18" max="18" width="9.28515625" style="1" customWidth="1"/>
    <col min="19" max="19" width="14.42578125" style="1" customWidth="1"/>
    <col min="20" max="20" width="8.5703125" style="1" customWidth="1"/>
    <col min="21" max="21" width="14.42578125" style="1" customWidth="1"/>
    <col min="22" max="22" width="8.5703125" style="1" customWidth="1"/>
    <col min="23" max="23" width="14.42578125" style="1" customWidth="1"/>
    <col min="24" max="24" width="8.7109375" style="1" customWidth="1"/>
    <col min="25" max="25" width="14.42578125" style="1" customWidth="1"/>
    <col min="26" max="26" width="8.85546875" style="1" customWidth="1"/>
    <col min="27" max="64" width="14.42578125" style="1" customWidth="1"/>
    <col min="65" max="65" width="9.140625" customWidth="1"/>
  </cols>
  <sheetData>
    <row r="1" spans="1:27" ht="95.25" customHeight="1" x14ac:dyDescent="0.2">
      <c r="A1"/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</row>
    <row r="2" spans="1:27" ht="12.75" x14ac:dyDescent="0.2">
      <c r="A2" s="23" t="s">
        <v>1</v>
      </c>
      <c r="B2" s="24">
        <v>44197</v>
      </c>
      <c r="C2" s="24"/>
      <c r="D2" s="25" t="s">
        <v>2</v>
      </c>
      <c r="E2" s="25"/>
      <c r="F2" s="25" t="s">
        <v>3</v>
      </c>
      <c r="G2" s="25"/>
      <c r="H2" s="25" t="s">
        <v>4</v>
      </c>
      <c r="I2" s="25"/>
      <c r="J2" s="25" t="s">
        <v>5</v>
      </c>
      <c r="K2" s="25"/>
      <c r="L2" s="25" t="s">
        <v>6</v>
      </c>
      <c r="M2" s="25"/>
      <c r="N2" s="25" t="s">
        <v>7</v>
      </c>
      <c r="O2" s="25"/>
      <c r="P2" s="25" t="s">
        <v>8</v>
      </c>
      <c r="Q2" s="25"/>
      <c r="R2" s="25" t="s">
        <v>9</v>
      </c>
      <c r="S2" s="25"/>
      <c r="T2" s="25" t="s">
        <v>10</v>
      </c>
      <c r="U2" s="25"/>
      <c r="V2" s="25" t="s">
        <v>11</v>
      </c>
      <c r="W2" s="25"/>
      <c r="X2" s="25" t="s">
        <v>12</v>
      </c>
      <c r="Y2" s="25"/>
      <c r="Z2" s="25" t="s">
        <v>13</v>
      </c>
      <c r="AA2" s="25"/>
    </row>
    <row r="3" spans="1:27" ht="12.75" x14ac:dyDescent="0.2">
      <c r="A3" s="23"/>
      <c r="B3" s="2" t="s">
        <v>14</v>
      </c>
      <c r="C3" s="2" t="s">
        <v>15</v>
      </c>
      <c r="D3" s="2" t="s">
        <v>14</v>
      </c>
      <c r="E3" s="2" t="s">
        <v>15</v>
      </c>
      <c r="F3" s="2" t="s">
        <v>14</v>
      </c>
      <c r="G3" s="2" t="s">
        <v>15</v>
      </c>
      <c r="H3" s="2" t="s">
        <v>14</v>
      </c>
      <c r="I3" s="2" t="s">
        <v>15</v>
      </c>
      <c r="J3" s="2" t="s">
        <v>14</v>
      </c>
      <c r="K3" s="2" t="s">
        <v>15</v>
      </c>
      <c r="L3" s="2" t="s">
        <v>14</v>
      </c>
      <c r="M3" s="2" t="s">
        <v>15</v>
      </c>
      <c r="N3" s="2" t="s">
        <v>14</v>
      </c>
      <c r="O3" s="2" t="s">
        <v>15</v>
      </c>
      <c r="P3" s="2" t="s">
        <v>14</v>
      </c>
      <c r="Q3" s="2" t="s">
        <v>15</v>
      </c>
      <c r="R3" s="2" t="s">
        <v>14</v>
      </c>
      <c r="S3" s="2" t="s">
        <v>15</v>
      </c>
      <c r="T3" s="2" t="s">
        <v>14</v>
      </c>
      <c r="U3" s="2" t="s">
        <v>15</v>
      </c>
      <c r="V3" s="2" t="s">
        <v>14</v>
      </c>
      <c r="W3" s="2" t="s">
        <v>15</v>
      </c>
      <c r="X3" s="2" t="s">
        <v>14</v>
      </c>
      <c r="Y3" s="2" t="s">
        <v>15</v>
      </c>
      <c r="Z3" s="2" t="s">
        <v>14</v>
      </c>
      <c r="AA3" s="2" t="s">
        <v>15</v>
      </c>
    </row>
    <row r="4" spans="1:27" ht="12.75" x14ac:dyDescent="0.2">
      <c r="A4" s="3" t="s">
        <v>16</v>
      </c>
      <c r="B4" s="4">
        <v>0</v>
      </c>
      <c r="C4" s="4" t="s">
        <v>17</v>
      </c>
      <c r="D4" s="4">
        <v>0</v>
      </c>
      <c r="E4" s="4" t="s">
        <v>17</v>
      </c>
      <c r="F4" s="4">
        <v>0</v>
      </c>
      <c r="G4" s="4" t="s">
        <v>17</v>
      </c>
      <c r="H4" s="4">
        <v>0</v>
      </c>
      <c r="I4" s="4" t="s">
        <v>17</v>
      </c>
      <c r="J4" s="4">
        <v>0</v>
      </c>
      <c r="K4" s="4" t="s">
        <v>17</v>
      </c>
      <c r="L4" s="4">
        <v>0</v>
      </c>
      <c r="M4" s="4" t="s">
        <v>17</v>
      </c>
      <c r="N4" s="4">
        <v>0</v>
      </c>
      <c r="O4" s="4" t="s">
        <v>17</v>
      </c>
      <c r="P4" s="4">
        <v>0</v>
      </c>
      <c r="Q4" s="4" t="s">
        <v>17</v>
      </c>
      <c r="R4" s="4">
        <v>0</v>
      </c>
      <c r="S4" s="4" t="s">
        <v>17</v>
      </c>
      <c r="T4" s="4">
        <v>0</v>
      </c>
      <c r="U4" s="4" t="s">
        <v>17</v>
      </c>
      <c r="V4" s="4">
        <v>0</v>
      </c>
      <c r="W4" s="4" t="s">
        <v>17</v>
      </c>
      <c r="X4" s="4">
        <v>0</v>
      </c>
      <c r="Y4" s="4" t="s">
        <v>17</v>
      </c>
      <c r="Z4" s="4">
        <v>0</v>
      </c>
      <c r="AA4" s="4" t="s">
        <v>17</v>
      </c>
    </row>
    <row r="5" spans="1:27" ht="12.75" x14ac:dyDescent="0.2">
      <c r="A5" s="5" t="s">
        <v>18</v>
      </c>
      <c r="B5" s="6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>
        <v>0</v>
      </c>
      <c r="AA5" s="6">
        <v>0</v>
      </c>
    </row>
    <row r="6" spans="1:27" ht="12.75" x14ac:dyDescent="0.2">
      <c r="A6" s="8" t="s">
        <v>19</v>
      </c>
      <c r="B6" s="9">
        <v>16</v>
      </c>
      <c r="C6" s="10">
        <v>200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>
        <v>16</v>
      </c>
      <c r="Q6" s="10">
        <v>200</v>
      </c>
      <c r="R6" s="9">
        <v>16</v>
      </c>
      <c r="S6" s="10">
        <v>200</v>
      </c>
      <c r="T6" s="9">
        <v>16</v>
      </c>
      <c r="U6" s="10">
        <v>200</v>
      </c>
      <c r="V6" s="9">
        <v>16</v>
      </c>
      <c r="W6" s="10">
        <v>200</v>
      </c>
      <c r="X6" s="9">
        <v>16</v>
      </c>
      <c r="Y6" s="10">
        <v>200</v>
      </c>
      <c r="Z6" s="9">
        <v>96</v>
      </c>
      <c r="AA6" s="11">
        <v>19200</v>
      </c>
    </row>
    <row r="7" spans="1:27" ht="12.75" x14ac:dyDescent="0.2">
      <c r="A7" s="5" t="s">
        <v>20</v>
      </c>
      <c r="B7" s="6"/>
      <c r="C7" s="7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7"/>
      <c r="R7" s="6"/>
      <c r="S7" s="7"/>
      <c r="T7" s="6"/>
      <c r="U7" s="7"/>
      <c r="V7" s="6"/>
      <c r="W7" s="7"/>
      <c r="X7" s="6"/>
      <c r="Y7" s="7"/>
      <c r="Z7" s="6">
        <f t="shared" ref="Z7:AA12" si="0">SUM(B7,D7,F7,H7,J7,L7,N7,P7,R7,T7,V7,X7)</f>
        <v>0</v>
      </c>
      <c r="AA7" s="6">
        <f t="shared" si="0"/>
        <v>0</v>
      </c>
    </row>
    <row r="8" spans="1:27" ht="12.75" x14ac:dyDescent="0.2">
      <c r="A8" s="12" t="s">
        <v>21</v>
      </c>
      <c r="B8" s="9"/>
      <c r="C8" s="10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10"/>
      <c r="R8" s="9"/>
      <c r="S8" s="10"/>
      <c r="T8" s="9"/>
      <c r="U8" s="10"/>
      <c r="V8" s="9"/>
      <c r="W8" s="10"/>
      <c r="X8" s="9"/>
      <c r="Y8" s="10"/>
      <c r="Z8" s="9">
        <f t="shared" si="0"/>
        <v>0</v>
      </c>
      <c r="AA8" s="9">
        <f t="shared" si="0"/>
        <v>0</v>
      </c>
    </row>
    <row r="9" spans="1:27" ht="12.75" x14ac:dyDescent="0.2">
      <c r="A9" s="5" t="s">
        <v>22</v>
      </c>
      <c r="B9" s="6"/>
      <c r="C9" s="7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  <c r="R9" s="6"/>
      <c r="S9" s="7"/>
      <c r="T9" s="6"/>
      <c r="U9" s="7"/>
      <c r="V9" s="6"/>
      <c r="W9" s="7"/>
      <c r="X9" s="6"/>
      <c r="Y9" s="7"/>
      <c r="Z9" s="6">
        <f t="shared" si="0"/>
        <v>0</v>
      </c>
      <c r="AA9" s="6">
        <f t="shared" si="0"/>
        <v>0</v>
      </c>
    </row>
    <row r="10" spans="1:27" ht="12.75" x14ac:dyDescent="0.2">
      <c r="A10" s="8" t="s">
        <v>23</v>
      </c>
      <c r="B10" s="9"/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10"/>
      <c r="R10" s="9"/>
      <c r="S10" s="10"/>
      <c r="T10" s="9"/>
      <c r="U10" s="10"/>
      <c r="V10" s="9"/>
      <c r="W10" s="10"/>
      <c r="X10" s="9"/>
      <c r="Y10" s="10"/>
      <c r="Z10" s="9">
        <f t="shared" si="0"/>
        <v>0</v>
      </c>
      <c r="AA10" s="9">
        <f t="shared" si="0"/>
        <v>0</v>
      </c>
    </row>
    <row r="11" spans="1:27" ht="12.75" x14ac:dyDescent="0.2">
      <c r="A11" s="5" t="s">
        <v>24</v>
      </c>
      <c r="B11" s="13"/>
      <c r="C11" s="14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4"/>
      <c r="R11" s="13"/>
      <c r="S11" s="14"/>
      <c r="T11" s="13"/>
      <c r="U11" s="14"/>
      <c r="V11" s="13"/>
      <c r="W11" s="14"/>
      <c r="X11" s="13"/>
      <c r="Y11" s="14"/>
      <c r="Z11" s="6">
        <f t="shared" si="0"/>
        <v>0</v>
      </c>
      <c r="AA11" s="6">
        <f t="shared" si="0"/>
        <v>0</v>
      </c>
    </row>
    <row r="12" spans="1:27" ht="12.75" x14ac:dyDescent="0.2">
      <c r="A12" s="8" t="s">
        <v>25</v>
      </c>
      <c r="B12" s="9"/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10"/>
      <c r="R12" s="9"/>
      <c r="S12" s="10"/>
      <c r="T12" s="9"/>
      <c r="U12" s="10"/>
      <c r="V12" s="9"/>
      <c r="W12" s="10"/>
      <c r="X12" s="9"/>
      <c r="Y12" s="10"/>
      <c r="Z12" s="9">
        <f t="shared" si="0"/>
        <v>0</v>
      </c>
      <c r="AA12" s="9">
        <f t="shared" si="0"/>
        <v>0</v>
      </c>
    </row>
    <row r="13" spans="1:27" ht="12.75" x14ac:dyDescent="0.2">
      <c r="A13" s="5" t="s">
        <v>26</v>
      </c>
      <c r="B13" s="15"/>
      <c r="C13" s="16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6"/>
      <c r="R13" s="15"/>
      <c r="S13" s="16"/>
      <c r="T13" s="15"/>
      <c r="U13" s="16"/>
      <c r="V13" s="15"/>
      <c r="W13" s="16"/>
      <c r="X13" s="15"/>
      <c r="Y13" s="16"/>
      <c r="Z13" s="15">
        <v>0</v>
      </c>
      <c r="AA13" s="15">
        <v>0</v>
      </c>
    </row>
    <row r="14" spans="1:27" ht="12.75" x14ac:dyDescent="0.2">
      <c r="A14" s="8" t="s">
        <v>27</v>
      </c>
      <c r="B14" s="9"/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>
        <v>20</v>
      </c>
      <c r="Q14" s="10"/>
      <c r="R14" s="9">
        <v>20</v>
      </c>
      <c r="S14" s="10"/>
      <c r="T14" s="9">
        <v>20</v>
      </c>
      <c r="U14" s="10"/>
      <c r="V14" s="9">
        <v>20</v>
      </c>
      <c r="W14" s="10"/>
      <c r="X14" s="9"/>
      <c r="Y14" s="10"/>
      <c r="Z14" s="9">
        <v>0</v>
      </c>
      <c r="AA14" s="9">
        <v>0</v>
      </c>
    </row>
    <row r="15" spans="1:27" ht="12.75" x14ac:dyDescent="0.2">
      <c r="A15" s="17" t="s">
        <v>28</v>
      </c>
      <c r="B15" s="13"/>
      <c r="C15" s="14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>
        <v>12</v>
      </c>
      <c r="Q15" s="14">
        <v>100</v>
      </c>
      <c r="R15" s="13">
        <v>12</v>
      </c>
      <c r="S15" s="14">
        <v>100</v>
      </c>
      <c r="T15" s="13">
        <v>12</v>
      </c>
      <c r="U15" s="14">
        <v>100</v>
      </c>
      <c r="V15" s="13">
        <v>12</v>
      </c>
      <c r="W15" s="14">
        <v>100</v>
      </c>
      <c r="X15" s="13">
        <v>12</v>
      </c>
      <c r="Y15" s="14">
        <v>100</v>
      </c>
      <c r="Z15" s="6">
        <f>SUM(B15,D15,F15,H15,J15,L15,N15,P15,R15,T15,V15,X15)</f>
        <v>60</v>
      </c>
      <c r="AA15" s="7">
        <f>SUM(C15,E15,G15,I15,K15,M15,O15,Q15,S15,U15,W15,Y15)</f>
        <v>500</v>
      </c>
    </row>
    <row r="16" spans="1:27" ht="12.75" x14ac:dyDescent="0.2">
      <c r="A16" s="18" t="s">
        <v>13</v>
      </c>
      <c r="B16" s="19">
        <f t="shared" ref="B16:AA16" si="1">SUM(B5:B15)</f>
        <v>16</v>
      </c>
      <c r="C16" s="20">
        <f t="shared" si="1"/>
        <v>200</v>
      </c>
      <c r="D16" s="19">
        <f t="shared" si="1"/>
        <v>0</v>
      </c>
      <c r="E16" s="19">
        <f t="shared" si="1"/>
        <v>0</v>
      </c>
      <c r="F16" s="19">
        <f t="shared" si="1"/>
        <v>0</v>
      </c>
      <c r="G16" s="19">
        <f t="shared" si="1"/>
        <v>0</v>
      </c>
      <c r="H16" s="19">
        <f t="shared" si="1"/>
        <v>0</v>
      </c>
      <c r="I16" s="19">
        <f t="shared" si="1"/>
        <v>0</v>
      </c>
      <c r="J16" s="19">
        <f t="shared" si="1"/>
        <v>0</v>
      </c>
      <c r="K16" s="19">
        <f t="shared" si="1"/>
        <v>0</v>
      </c>
      <c r="L16" s="19">
        <f t="shared" si="1"/>
        <v>0</v>
      </c>
      <c r="M16" s="19">
        <f t="shared" si="1"/>
        <v>0</v>
      </c>
      <c r="N16" s="19">
        <f t="shared" si="1"/>
        <v>0</v>
      </c>
      <c r="O16" s="19">
        <f t="shared" si="1"/>
        <v>0</v>
      </c>
      <c r="P16" s="19">
        <f t="shared" si="1"/>
        <v>48</v>
      </c>
      <c r="Q16" s="20">
        <f t="shared" si="1"/>
        <v>300</v>
      </c>
      <c r="R16" s="19">
        <f t="shared" si="1"/>
        <v>48</v>
      </c>
      <c r="S16" s="20">
        <f t="shared" si="1"/>
        <v>300</v>
      </c>
      <c r="T16" s="19">
        <f t="shared" si="1"/>
        <v>48</v>
      </c>
      <c r="U16" s="20">
        <f t="shared" si="1"/>
        <v>300</v>
      </c>
      <c r="V16" s="19">
        <f t="shared" si="1"/>
        <v>48</v>
      </c>
      <c r="W16" s="20">
        <f t="shared" si="1"/>
        <v>300</v>
      </c>
      <c r="X16" s="19">
        <f t="shared" si="1"/>
        <v>28</v>
      </c>
      <c r="Y16" s="20">
        <f t="shared" si="1"/>
        <v>300</v>
      </c>
      <c r="Z16" s="18">
        <f t="shared" si="1"/>
        <v>156</v>
      </c>
      <c r="AA16" s="21">
        <f t="shared" si="1"/>
        <v>19700</v>
      </c>
    </row>
  </sheetData>
  <sheetProtection algorithmName="SHA-512" hashValue="7jcWKNhLYGBeZrA2ROsmgxd3tbvCcwRxP7ZyVmfe0Wl5T3Ovo5Oa5kNN4rpAJnFmXo5jwa0jvRO9xngiaeaigQ==" saltValue="hZMaYWTLDDgB9/s7HuCSIg==" spinCount="100000" sheet="1" objects="1" scenarios="1" selectLockedCells="1" selectUnlockedCells="1"/>
  <mergeCells count="15">
    <mergeCell ref="R2:S2"/>
    <mergeCell ref="T2:U2"/>
    <mergeCell ref="V2:W2"/>
    <mergeCell ref="X2:Y2"/>
    <mergeCell ref="Z2:AA2"/>
    <mergeCell ref="B1:AA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511811023622047" right="0.511811023622047" top="0.7874015748031491" bottom="0.7874015748031491" header="0.31535433070866109" footer="0.31535433070866109"/>
  <pageSetup paperSize="0" fitToWidth="0" fitToHeight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0"/>
  <sheetViews>
    <sheetView topLeftCell="A2" workbookViewId="0">
      <selection activeCell="A2" sqref="A1:XFD1048576"/>
    </sheetView>
  </sheetViews>
  <sheetFormatPr defaultRowHeight="15.75" customHeight="1" x14ac:dyDescent="0.2"/>
  <cols>
    <col min="1" max="1" width="61.28515625" style="26" customWidth="1"/>
    <col min="2" max="2" width="15.85546875" style="27" customWidth="1"/>
    <col min="3" max="3" width="35" style="1" customWidth="1"/>
    <col min="4" max="4" width="11" style="27" customWidth="1"/>
    <col min="5" max="5" width="8.5703125" style="1" customWidth="1"/>
    <col min="6" max="6" width="8.140625" style="1" customWidth="1"/>
    <col min="7" max="7" width="10.85546875" style="27" customWidth="1"/>
    <col min="8" max="8" width="19.28515625" style="27" customWidth="1"/>
    <col min="9" max="9" width="7.85546875" style="1" customWidth="1"/>
    <col min="10" max="10" width="7.42578125" style="1" customWidth="1"/>
    <col min="11" max="11" width="7.5703125" style="1" customWidth="1"/>
    <col min="12" max="12" width="9" style="1" bestFit="1" customWidth="1"/>
    <col min="13" max="13" width="8.140625" style="1" customWidth="1"/>
    <col min="14" max="14" width="8" style="1" customWidth="1"/>
    <col min="15" max="15" width="7.5703125" style="1" customWidth="1"/>
    <col min="16" max="16" width="8.140625" style="1" customWidth="1"/>
    <col min="17" max="18" width="8" style="1" customWidth="1"/>
    <col min="19" max="19" width="8.140625" style="1" customWidth="1"/>
    <col min="20" max="22" width="8" style="1" customWidth="1"/>
    <col min="23" max="23" width="9" style="1" customWidth="1"/>
    <col min="24" max="24" width="11.28515625" style="1" customWidth="1"/>
    <col min="25" max="25" width="10.140625" style="1" customWidth="1"/>
    <col min="26" max="26" width="12" style="1" customWidth="1"/>
    <col min="27" max="27" width="9.140625" style="1" customWidth="1"/>
    <col min="28" max="28" width="9" style="1" customWidth="1"/>
    <col min="29" max="29" width="8.7109375" style="1" customWidth="1"/>
    <col min="30" max="30" width="8.85546875" style="1" customWidth="1"/>
    <col min="31" max="32" width="14.42578125" style="1" customWidth="1"/>
    <col min="33" max="33" width="14.42578125" style="28" hidden="1" customWidth="1"/>
    <col min="34" max="64" width="14.42578125" style="1" customWidth="1"/>
    <col min="65" max="65" width="9.140625" customWidth="1"/>
  </cols>
  <sheetData>
    <row r="1" spans="1:33" ht="95.25" customHeight="1" x14ac:dyDescent="0.2"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3" ht="24.75" customHeight="1" x14ac:dyDescent="0.2">
      <c r="A2" s="45" t="s">
        <v>29</v>
      </c>
      <c r="B2" s="46" t="s">
        <v>30</v>
      </c>
      <c r="C2" s="47" t="s">
        <v>31</v>
      </c>
      <c r="D2" s="47" t="s">
        <v>32</v>
      </c>
      <c r="E2" s="47" t="s">
        <v>33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6" t="s">
        <v>34</v>
      </c>
      <c r="AB2" s="46"/>
      <c r="AC2" s="47" t="s">
        <v>35</v>
      </c>
      <c r="AD2" s="47"/>
    </row>
    <row r="3" spans="1:33" ht="28.5" customHeight="1" x14ac:dyDescent="0.2">
      <c r="A3" s="45"/>
      <c r="B3" s="46"/>
      <c r="C3" s="47"/>
      <c r="D3" s="47"/>
      <c r="E3" s="48" t="s">
        <v>36</v>
      </c>
      <c r="F3" s="48"/>
      <c r="G3" s="48" t="s">
        <v>37</v>
      </c>
      <c r="H3" s="48"/>
      <c r="I3" s="48" t="s">
        <v>38</v>
      </c>
      <c r="J3" s="48"/>
      <c r="K3" s="49" t="s">
        <v>39</v>
      </c>
      <c r="L3" s="49"/>
      <c r="M3" s="49" t="s">
        <v>40</v>
      </c>
      <c r="N3" s="49"/>
      <c r="O3" s="49" t="s">
        <v>41</v>
      </c>
      <c r="P3" s="49"/>
      <c r="Q3" s="49" t="s">
        <v>42</v>
      </c>
      <c r="R3" s="49"/>
      <c r="S3" s="49" t="s">
        <v>43</v>
      </c>
      <c r="T3" s="49"/>
      <c r="U3" s="49" t="s">
        <v>44</v>
      </c>
      <c r="V3" s="49"/>
      <c r="W3" s="49" t="s">
        <v>45</v>
      </c>
      <c r="X3" s="49"/>
      <c r="Y3" s="49" t="s">
        <v>46</v>
      </c>
      <c r="Z3" s="49"/>
      <c r="AA3" s="50" t="s">
        <v>47</v>
      </c>
      <c r="AB3" s="50" t="s">
        <v>48</v>
      </c>
      <c r="AC3" s="50" t="s">
        <v>47</v>
      </c>
      <c r="AD3" s="50" t="s">
        <v>48</v>
      </c>
    </row>
    <row r="4" spans="1:33" ht="12.75" x14ac:dyDescent="0.2">
      <c r="A4" s="45"/>
      <c r="B4" s="46"/>
      <c r="C4" s="47"/>
      <c r="D4" s="47"/>
      <c r="E4" s="29" t="s">
        <v>49</v>
      </c>
      <c r="F4" s="29" t="s">
        <v>50</v>
      </c>
      <c r="G4" s="29" t="s">
        <v>49</v>
      </c>
      <c r="H4" s="29" t="s">
        <v>50</v>
      </c>
      <c r="I4" s="29" t="s">
        <v>49</v>
      </c>
      <c r="J4" s="29" t="s">
        <v>50</v>
      </c>
      <c r="K4" s="29" t="s">
        <v>49</v>
      </c>
      <c r="L4" s="29" t="s">
        <v>50</v>
      </c>
      <c r="M4" s="29" t="s">
        <v>49</v>
      </c>
      <c r="N4" s="29" t="s">
        <v>50</v>
      </c>
      <c r="O4" s="29" t="s">
        <v>49</v>
      </c>
      <c r="P4" s="29" t="s">
        <v>50</v>
      </c>
      <c r="Q4" s="29" t="s">
        <v>49</v>
      </c>
      <c r="R4" s="29" t="s">
        <v>50</v>
      </c>
      <c r="S4" s="29" t="s">
        <v>49</v>
      </c>
      <c r="T4" s="29" t="s">
        <v>50</v>
      </c>
      <c r="U4" s="29" t="s">
        <v>49</v>
      </c>
      <c r="V4" s="29" t="s">
        <v>50</v>
      </c>
      <c r="W4" s="29" t="s">
        <v>49</v>
      </c>
      <c r="X4" s="29" t="s">
        <v>50</v>
      </c>
      <c r="Y4" s="30" t="s">
        <v>49</v>
      </c>
      <c r="Z4" s="30" t="s">
        <v>50</v>
      </c>
      <c r="AA4" s="50"/>
      <c r="AB4" s="50"/>
      <c r="AC4" s="50"/>
      <c r="AD4" s="50"/>
    </row>
    <row r="5" spans="1:33" customFormat="1" ht="16.5" customHeight="1" x14ac:dyDescent="0.2">
      <c r="A5" s="31" t="s">
        <v>51</v>
      </c>
      <c r="B5" s="32" t="str">
        <f t="shared" ref="B5:B20" si="0">CONCATENATE("***.",MID(AG5,5,7),"-**")</f>
        <v>***.632.852-**</v>
      </c>
      <c r="C5" s="33" t="s">
        <v>52</v>
      </c>
      <c r="D5" s="34" t="s">
        <v>53</v>
      </c>
      <c r="E5" s="35"/>
      <c r="F5" s="36"/>
      <c r="G5" s="37"/>
      <c r="H5" s="38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9"/>
      <c r="W5" s="38" t="s">
        <v>54</v>
      </c>
      <c r="X5" s="38" t="s">
        <v>55</v>
      </c>
      <c r="Y5" s="40"/>
      <c r="Z5" s="38"/>
      <c r="AA5" s="38" t="s">
        <v>56</v>
      </c>
      <c r="AB5" s="38"/>
      <c r="AC5" s="38"/>
      <c r="AD5" s="38" t="s">
        <v>56</v>
      </c>
      <c r="AG5" s="41" t="s">
        <v>57</v>
      </c>
    </row>
    <row r="6" spans="1:33" customFormat="1" ht="12.75" x14ac:dyDescent="0.2">
      <c r="A6" s="31" t="s">
        <v>58</v>
      </c>
      <c r="B6" s="32" t="str">
        <f t="shared" si="0"/>
        <v>***.384.252-**</v>
      </c>
      <c r="C6" s="33" t="s">
        <v>59</v>
      </c>
      <c r="D6" s="34" t="s">
        <v>53</v>
      </c>
      <c r="E6" s="35"/>
      <c r="F6" s="36"/>
      <c r="G6" s="37"/>
      <c r="H6" s="38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9"/>
      <c r="W6" s="38" t="s">
        <v>54</v>
      </c>
      <c r="X6" s="38" t="s">
        <v>55</v>
      </c>
      <c r="Y6" s="40">
        <v>100</v>
      </c>
      <c r="Z6" s="38" t="s">
        <v>60</v>
      </c>
      <c r="AA6" s="38" t="s">
        <v>56</v>
      </c>
      <c r="AB6" s="38"/>
      <c r="AC6" s="38"/>
      <c r="AD6" s="38" t="s">
        <v>56</v>
      </c>
      <c r="AG6" s="41" t="s">
        <v>61</v>
      </c>
    </row>
    <row r="7" spans="1:33" ht="15.75" customHeight="1" x14ac:dyDescent="0.2">
      <c r="A7" s="31" t="s">
        <v>62</v>
      </c>
      <c r="B7" s="32" t="str">
        <f t="shared" si="0"/>
        <v>***.052.322-**</v>
      </c>
      <c r="C7" s="33" t="s">
        <v>63</v>
      </c>
      <c r="D7" s="34" t="s">
        <v>53</v>
      </c>
      <c r="E7" s="35"/>
      <c r="F7" s="36"/>
      <c r="G7" s="37">
        <v>200</v>
      </c>
      <c r="H7" s="38" t="s">
        <v>64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9"/>
      <c r="W7" s="42"/>
      <c r="X7" s="38"/>
      <c r="Y7" s="38"/>
      <c r="Z7" s="38"/>
      <c r="AA7" s="38" t="s">
        <v>56</v>
      </c>
      <c r="AB7" s="38"/>
      <c r="AC7" s="38"/>
      <c r="AD7" s="38" t="s">
        <v>56</v>
      </c>
      <c r="AG7" s="41" t="s">
        <v>65</v>
      </c>
    </row>
    <row r="8" spans="1:33" ht="15.75" customHeight="1" x14ac:dyDescent="0.2">
      <c r="A8" s="31" t="s">
        <v>66</v>
      </c>
      <c r="B8" s="32" t="str">
        <f t="shared" si="0"/>
        <v>***.982.422-**</v>
      </c>
      <c r="C8" s="43" t="s">
        <v>67</v>
      </c>
      <c r="D8" s="34" t="s">
        <v>53</v>
      </c>
      <c r="E8" s="35"/>
      <c r="F8" s="36"/>
      <c r="G8" s="37"/>
      <c r="H8" s="38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9"/>
      <c r="W8" s="38" t="s">
        <v>54</v>
      </c>
      <c r="X8" s="38" t="s">
        <v>55</v>
      </c>
      <c r="Y8" s="38"/>
      <c r="Z8" s="38"/>
      <c r="AA8" s="38" t="s">
        <v>56</v>
      </c>
      <c r="AB8" s="38"/>
      <c r="AC8" s="38"/>
      <c r="AD8" s="38" t="s">
        <v>56</v>
      </c>
      <c r="AG8" s="41" t="s">
        <v>68</v>
      </c>
    </row>
    <row r="9" spans="1:33" ht="15.75" customHeight="1" x14ac:dyDescent="0.2">
      <c r="A9" s="31" t="s">
        <v>69</v>
      </c>
      <c r="B9" s="32" t="str">
        <f t="shared" si="0"/>
        <v>***.429.202-**</v>
      </c>
      <c r="C9" s="33" t="s">
        <v>70</v>
      </c>
      <c r="D9" s="34" t="s">
        <v>53</v>
      </c>
      <c r="E9" s="35"/>
      <c r="F9" s="36"/>
      <c r="G9" s="37">
        <v>200</v>
      </c>
      <c r="H9" s="38" t="s">
        <v>64</v>
      </c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9"/>
      <c r="W9" s="38" t="s">
        <v>54</v>
      </c>
      <c r="X9" s="38" t="s">
        <v>55</v>
      </c>
      <c r="Y9" s="38"/>
      <c r="Z9" s="38"/>
      <c r="AA9" s="38" t="s">
        <v>56</v>
      </c>
      <c r="AB9" s="38"/>
      <c r="AC9" s="38"/>
      <c r="AD9" s="38" t="s">
        <v>56</v>
      </c>
      <c r="AG9" s="41" t="s">
        <v>71</v>
      </c>
    </row>
    <row r="10" spans="1:33" ht="15.75" customHeight="1" x14ac:dyDescent="0.2">
      <c r="A10" s="31" t="s">
        <v>72</v>
      </c>
      <c r="B10" s="32" t="str">
        <f t="shared" si="0"/>
        <v>***.707.262-**</v>
      </c>
      <c r="C10" s="33" t="s">
        <v>73</v>
      </c>
      <c r="D10" s="34" t="s">
        <v>53</v>
      </c>
      <c r="E10" s="35" t="s">
        <v>74</v>
      </c>
      <c r="F10" s="36"/>
      <c r="G10" s="37">
        <v>200</v>
      </c>
      <c r="H10" s="38" t="s">
        <v>64</v>
      </c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9"/>
      <c r="W10" s="38" t="s">
        <v>54</v>
      </c>
      <c r="X10" s="38" t="s">
        <v>55</v>
      </c>
      <c r="Y10" s="40">
        <v>100</v>
      </c>
      <c r="Z10" s="38" t="s">
        <v>60</v>
      </c>
      <c r="AA10" s="38"/>
      <c r="AB10" s="38" t="s">
        <v>56</v>
      </c>
      <c r="AC10" s="38"/>
      <c r="AD10" s="38" t="s">
        <v>56</v>
      </c>
      <c r="AG10" s="41" t="s">
        <v>75</v>
      </c>
    </row>
    <row r="11" spans="1:33" ht="15.75" customHeight="1" x14ac:dyDescent="0.2">
      <c r="A11" s="31" t="s">
        <v>72</v>
      </c>
      <c r="B11" s="32" t="str">
        <f t="shared" si="0"/>
        <v>***.475.882-**</v>
      </c>
      <c r="C11" s="33" t="s">
        <v>76</v>
      </c>
      <c r="D11" s="34" t="s">
        <v>53</v>
      </c>
      <c r="E11" s="35"/>
      <c r="F11" s="36"/>
      <c r="G11" s="37">
        <v>200</v>
      </c>
      <c r="H11" s="38" t="s">
        <v>64</v>
      </c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9"/>
      <c r="W11" s="38" t="s">
        <v>54</v>
      </c>
      <c r="X11" s="38" t="s">
        <v>55</v>
      </c>
      <c r="Y11" s="40">
        <v>100</v>
      </c>
      <c r="Z11" s="38" t="s">
        <v>60</v>
      </c>
      <c r="AA11" s="38" t="s">
        <v>56</v>
      </c>
      <c r="AB11" s="38"/>
      <c r="AC11" s="38"/>
      <c r="AD11" s="38" t="s">
        <v>56</v>
      </c>
      <c r="AG11" s="41" t="s">
        <v>77</v>
      </c>
    </row>
    <row r="12" spans="1:33" ht="15.75" customHeight="1" x14ac:dyDescent="0.2">
      <c r="A12" s="31" t="s">
        <v>72</v>
      </c>
      <c r="B12" s="32" t="str">
        <f t="shared" si="0"/>
        <v>***.718.462-**</v>
      </c>
      <c r="C12" s="33" t="s">
        <v>78</v>
      </c>
      <c r="D12" s="34" t="s">
        <v>53</v>
      </c>
      <c r="E12" s="35"/>
      <c r="F12" s="36"/>
      <c r="G12" s="37">
        <v>200</v>
      </c>
      <c r="H12" s="38" t="s">
        <v>64</v>
      </c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9"/>
      <c r="W12" s="38" t="s">
        <v>54</v>
      </c>
      <c r="X12" s="38" t="s">
        <v>55</v>
      </c>
      <c r="Y12" s="40">
        <v>100</v>
      </c>
      <c r="Z12" s="38" t="s">
        <v>60</v>
      </c>
      <c r="AA12" s="38" t="s">
        <v>56</v>
      </c>
      <c r="AB12" s="38"/>
      <c r="AC12" s="38"/>
      <c r="AD12" s="38" t="s">
        <v>56</v>
      </c>
      <c r="AG12" s="41" t="s">
        <v>79</v>
      </c>
    </row>
    <row r="13" spans="1:33" ht="15.75" customHeight="1" x14ac:dyDescent="0.2">
      <c r="A13" s="31" t="s">
        <v>66</v>
      </c>
      <c r="B13" s="32" t="str">
        <f t="shared" si="0"/>
        <v>***.656.522-**</v>
      </c>
      <c r="C13" s="43" t="s">
        <v>80</v>
      </c>
      <c r="D13" s="34" t="s">
        <v>53</v>
      </c>
      <c r="E13" s="35"/>
      <c r="F13" s="36"/>
      <c r="G13" s="37"/>
      <c r="H13" s="38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9"/>
      <c r="W13" s="38" t="s">
        <v>54</v>
      </c>
      <c r="X13" s="38" t="s">
        <v>55</v>
      </c>
      <c r="Y13" s="40"/>
      <c r="Z13" s="38"/>
      <c r="AA13" s="38" t="s">
        <v>56</v>
      </c>
      <c r="AB13" s="38"/>
      <c r="AC13" s="38"/>
      <c r="AD13" s="38" t="s">
        <v>56</v>
      </c>
      <c r="AG13" s="41" t="s">
        <v>81</v>
      </c>
    </row>
    <row r="14" spans="1:33" ht="15.75" customHeight="1" x14ac:dyDescent="0.2">
      <c r="A14" s="31" t="s">
        <v>72</v>
      </c>
      <c r="B14" s="32" t="str">
        <f t="shared" si="0"/>
        <v>***.173.422-**</v>
      </c>
      <c r="C14" s="33" t="s">
        <v>82</v>
      </c>
      <c r="D14" s="34" t="s">
        <v>53</v>
      </c>
      <c r="E14" s="35"/>
      <c r="F14" s="36"/>
      <c r="G14" s="37">
        <v>200</v>
      </c>
      <c r="H14" s="38" t="s">
        <v>64</v>
      </c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9"/>
      <c r="W14" s="38" t="s">
        <v>54</v>
      </c>
      <c r="X14" s="38" t="s">
        <v>55</v>
      </c>
      <c r="Y14" s="40">
        <v>100</v>
      </c>
      <c r="Z14" s="38" t="s">
        <v>60</v>
      </c>
      <c r="AA14" s="38" t="s">
        <v>56</v>
      </c>
      <c r="AB14" s="38"/>
      <c r="AC14" s="38"/>
      <c r="AD14" s="38" t="s">
        <v>56</v>
      </c>
      <c r="AG14" s="41" t="s">
        <v>83</v>
      </c>
    </row>
    <row r="15" spans="1:33" ht="15.75" customHeight="1" x14ac:dyDescent="0.2">
      <c r="A15" s="31" t="s">
        <v>72</v>
      </c>
      <c r="B15" s="32" t="str">
        <f t="shared" si="0"/>
        <v>***.643.852-**</v>
      </c>
      <c r="C15" s="33" t="s">
        <v>84</v>
      </c>
      <c r="D15" s="34" t="s">
        <v>53</v>
      </c>
      <c r="E15" s="35"/>
      <c r="F15" s="36"/>
      <c r="G15" s="37">
        <v>200</v>
      </c>
      <c r="H15" s="38" t="s">
        <v>64</v>
      </c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9"/>
      <c r="W15" s="38" t="s">
        <v>54</v>
      </c>
      <c r="X15" s="38" t="s">
        <v>55</v>
      </c>
      <c r="Y15" s="40">
        <v>100</v>
      </c>
      <c r="Z15" s="38" t="s">
        <v>60</v>
      </c>
      <c r="AA15" s="38" t="s">
        <v>56</v>
      </c>
      <c r="AB15" s="38"/>
      <c r="AC15" s="38"/>
      <c r="AD15" s="38" t="s">
        <v>56</v>
      </c>
      <c r="AG15" s="41" t="s">
        <v>85</v>
      </c>
    </row>
    <row r="16" spans="1:33" ht="15.75" customHeight="1" x14ac:dyDescent="0.2">
      <c r="A16" s="31" t="s">
        <v>72</v>
      </c>
      <c r="B16" s="32" t="str">
        <f t="shared" si="0"/>
        <v>***.334.812-**</v>
      </c>
      <c r="C16" s="33" t="s">
        <v>86</v>
      </c>
      <c r="D16" s="34" t="s">
        <v>53</v>
      </c>
      <c r="E16" s="35"/>
      <c r="F16" s="36"/>
      <c r="G16" s="37">
        <v>200</v>
      </c>
      <c r="H16" s="38" t="s">
        <v>64</v>
      </c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9"/>
      <c r="W16" s="38" t="s">
        <v>54</v>
      </c>
      <c r="X16" s="38" t="s">
        <v>55</v>
      </c>
      <c r="Y16" s="40">
        <v>100</v>
      </c>
      <c r="Z16" s="38" t="s">
        <v>60</v>
      </c>
      <c r="AA16" s="38" t="s">
        <v>56</v>
      </c>
      <c r="AB16" s="38"/>
      <c r="AC16" s="38"/>
      <c r="AD16" s="38" t="s">
        <v>56</v>
      </c>
      <c r="AG16" s="41" t="s">
        <v>87</v>
      </c>
    </row>
    <row r="17" spans="1:33" ht="15.75" customHeight="1" x14ac:dyDescent="0.2">
      <c r="A17" s="31" t="s">
        <v>66</v>
      </c>
      <c r="B17" s="32" t="str">
        <f t="shared" si="0"/>
        <v>***.583.212-**</v>
      </c>
      <c r="C17" s="33" t="s">
        <v>88</v>
      </c>
      <c r="D17" s="34" t="s">
        <v>53</v>
      </c>
      <c r="E17" s="35"/>
      <c r="F17" s="36"/>
      <c r="G17" s="37"/>
      <c r="H17" s="38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9"/>
      <c r="W17" s="38" t="s">
        <v>54</v>
      </c>
      <c r="X17" s="38" t="s">
        <v>55</v>
      </c>
      <c r="Y17" s="40"/>
      <c r="Z17" s="38"/>
      <c r="AA17" s="38" t="s">
        <v>56</v>
      </c>
      <c r="AB17" s="38"/>
      <c r="AC17" s="38"/>
      <c r="AD17" s="38" t="s">
        <v>56</v>
      </c>
      <c r="AG17" s="41" t="s">
        <v>89</v>
      </c>
    </row>
    <row r="18" spans="1:33" ht="15.75" customHeight="1" x14ac:dyDescent="0.2">
      <c r="A18" s="31" t="s">
        <v>66</v>
      </c>
      <c r="B18" s="32" t="str">
        <f t="shared" si="0"/>
        <v>***.644.522-**</v>
      </c>
      <c r="C18" s="33" t="s">
        <v>90</v>
      </c>
      <c r="D18" s="34" t="s">
        <v>53</v>
      </c>
      <c r="E18" s="35"/>
      <c r="F18" s="36"/>
      <c r="G18" s="37"/>
      <c r="H18" s="38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9"/>
      <c r="W18" s="38" t="s">
        <v>54</v>
      </c>
      <c r="X18" s="38" t="s">
        <v>55</v>
      </c>
      <c r="Y18" s="40"/>
      <c r="Z18" s="38"/>
      <c r="AA18" s="38" t="s">
        <v>56</v>
      </c>
      <c r="AB18" s="38"/>
      <c r="AC18" s="38"/>
      <c r="AD18" s="38" t="s">
        <v>56</v>
      </c>
      <c r="AG18" s="41" t="s">
        <v>91</v>
      </c>
    </row>
    <row r="19" spans="1:33" ht="15.75" customHeight="1" x14ac:dyDescent="0.2">
      <c r="A19" s="31" t="s">
        <v>92</v>
      </c>
      <c r="B19" s="32" t="str">
        <f t="shared" si="0"/>
        <v>***.653.772-**</v>
      </c>
      <c r="C19" s="33" t="s">
        <v>93</v>
      </c>
      <c r="D19" s="34" t="s">
        <v>53</v>
      </c>
      <c r="E19" s="35"/>
      <c r="F19" s="36"/>
      <c r="G19" s="37">
        <v>200</v>
      </c>
      <c r="H19" s="38" t="s">
        <v>64</v>
      </c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9"/>
      <c r="W19" s="38" t="s">
        <v>54</v>
      </c>
      <c r="X19" s="38" t="s">
        <v>55</v>
      </c>
      <c r="Y19" s="40">
        <v>100</v>
      </c>
      <c r="Z19" s="38" t="s">
        <v>60</v>
      </c>
      <c r="AA19" s="38"/>
      <c r="AB19" s="38" t="s">
        <v>56</v>
      </c>
      <c r="AC19" s="38"/>
      <c r="AD19" s="38" t="s">
        <v>56</v>
      </c>
      <c r="AG19" s="41" t="s">
        <v>94</v>
      </c>
    </row>
    <row r="20" spans="1:33" ht="15.75" customHeight="1" x14ac:dyDescent="0.2">
      <c r="A20" s="31" t="s">
        <v>92</v>
      </c>
      <c r="B20" s="32" t="str">
        <f t="shared" si="0"/>
        <v>***.001.372-**</v>
      </c>
      <c r="C20" s="33" t="s">
        <v>95</v>
      </c>
      <c r="D20" s="34" t="s">
        <v>53</v>
      </c>
      <c r="E20" s="35"/>
      <c r="F20" s="36"/>
      <c r="G20" s="37">
        <v>200</v>
      </c>
      <c r="H20" s="38" t="s">
        <v>64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9"/>
      <c r="W20" s="38"/>
      <c r="X20" s="38"/>
      <c r="Y20" s="40">
        <v>100</v>
      </c>
      <c r="Z20" s="38" t="s">
        <v>60</v>
      </c>
      <c r="AA20" s="38" t="s">
        <v>56</v>
      </c>
      <c r="AB20" s="38"/>
      <c r="AC20" s="38"/>
      <c r="AD20" s="38" t="s">
        <v>56</v>
      </c>
      <c r="AG20" s="41" t="s">
        <v>96</v>
      </c>
    </row>
  </sheetData>
  <sheetProtection algorithmName="SHA-512" hashValue="qC5Z9kDf/+9FwRCN0lAJVOaLfiZEaWOtPCwRu4Mj0kc33OQjump0l29zOOCbqWL72yYUuXqcauT9c0y5Y9Sdyw==" saltValue="tOsnZZARUJWe1EyKJ0vT0w==" spinCount="100000" sheet="1" objects="1" scenarios="1" selectLockedCells="1" selectUn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C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11023622047" right="0.511811023622047" top="0.7874015748031491" bottom="0.7874015748031491" header="0.31535433070866109" footer="0.31535433070866109"/>
  <pageSetup paperSize="0" fitToWidth="0" fitToHeight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workbookViewId="0">
      <selection sqref="A1:XFD1048576"/>
    </sheetView>
  </sheetViews>
  <sheetFormatPr defaultRowHeight="12.75" x14ac:dyDescent="0.2"/>
  <cols>
    <col min="1" max="1" width="62.140625" customWidth="1"/>
    <col min="2" max="2" width="16.140625" customWidth="1"/>
    <col min="3" max="3" width="27.140625" style="26" customWidth="1"/>
    <col min="4" max="4" width="9.85546875" customWidth="1"/>
    <col min="5" max="6" width="9.140625" customWidth="1"/>
    <col min="7" max="7" width="10.140625" customWidth="1"/>
    <col min="8" max="8" width="19.28515625" customWidth="1"/>
    <col min="9" max="23" width="9.140625" customWidth="1"/>
    <col min="24" max="24" width="11.28515625" customWidth="1"/>
    <col min="25" max="25" width="9.42578125" bestFit="1" customWidth="1"/>
    <col min="26" max="26" width="11.7109375" customWidth="1"/>
    <col min="27" max="27" width="9.140625" customWidth="1"/>
    <col min="28" max="28" width="9.42578125" customWidth="1"/>
    <col min="29" max="32" width="9.140625" customWidth="1"/>
    <col min="33" max="33" width="13.85546875" style="51" hidden="1" customWidth="1"/>
    <col min="34" max="34" width="9.140625" customWidth="1"/>
  </cols>
  <sheetData>
    <row r="1" spans="1:33" ht="97.5" customHeight="1" x14ac:dyDescent="0.2"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3" x14ac:dyDescent="0.2">
      <c r="A2" s="47" t="s">
        <v>29</v>
      </c>
      <c r="B2" s="46" t="s">
        <v>30</v>
      </c>
      <c r="C2" s="45" t="s">
        <v>31</v>
      </c>
      <c r="D2" s="47" t="s">
        <v>32</v>
      </c>
      <c r="E2" s="47" t="s">
        <v>33</v>
      </c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6" t="s">
        <v>34</v>
      </c>
      <c r="AB2" s="46"/>
      <c r="AC2" s="46" t="s">
        <v>35</v>
      </c>
      <c r="AD2" s="46"/>
    </row>
    <row r="3" spans="1:33" ht="29.25" customHeight="1" x14ac:dyDescent="0.2">
      <c r="A3" s="47"/>
      <c r="B3" s="46"/>
      <c r="C3" s="45"/>
      <c r="D3" s="47"/>
      <c r="E3" s="48" t="s">
        <v>36</v>
      </c>
      <c r="F3" s="48"/>
      <c r="G3" s="48" t="s">
        <v>37</v>
      </c>
      <c r="H3" s="48"/>
      <c r="I3" s="48" t="s">
        <v>38</v>
      </c>
      <c r="J3" s="48"/>
      <c r="K3" s="49" t="s">
        <v>39</v>
      </c>
      <c r="L3" s="49"/>
      <c r="M3" s="49" t="s">
        <v>40</v>
      </c>
      <c r="N3" s="49"/>
      <c r="O3" s="49" t="s">
        <v>41</v>
      </c>
      <c r="P3" s="49"/>
      <c r="Q3" s="49" t="s">
        <v>42</v>
      </c>
      <c r="R3" s="49"/>
      <c r="S3" s="49" t="s">
        <v>43</v>
      </c>
      <c r="T3" s="49"/>
      <c r="U3" s="49" t="s">
        <v>44</v>
      </c>
      <c r="V3" s="49"/>
      <c r="W3" s="61" t="s">
        <v>45</v>
      </c>
      <c r="X3" s="61"/>
      <c r="Y3" s="49" t="s">
        <v>46</v>
      </c>
      <c r="Z3" s="49"/>
      <c r="AA3" s="50" t="s">
        <v>47</v>
      </c>
      <c r="AB3" s="50" t="s">
        <v>48</v>
      </c>
      <c r="AC3" s="50" t="s">
        <v>47</v>
      </c>
      <c r="AD3" s="50" t="s">
        <v>48</v>
      </c>
    </row>
    <row r="4" spans="1:33" x14ac:dyDescent="0.2">
      <c r="A4" s="47"/>
      <c r="B4" s="46"/>
      <c r="C4" s="45"/>
      <c r="D4" s="47"/>
      <c r="E4" s="52" t="s">
        <v>49</v>
      </c>
      <c r="F4" s="52" t="s">
        <v>50</v>
      </c>
      <c r="G4" s="52" t="s">
        <v>49</v>
      </c>
      <c r="H4" s="52" t="s">
        <v>50</v>
      </c>
      <c r="I4" s="52" t="s">
        <v>49</v>
      </c>
      <c r="J4" s="52" t="s">
        <v>50</v>
      </c>
      <c r="K4" s="52" t="s">
        <v>49</v>
      </c>
      <c r="L4" s="52" t="s">
        <v>50</v>
      </c>
      <c r="M4" s="52" t="s">
        <v>49</v>
      </c>
      <c r="N4" s="52" t="s">
        <v>50</v>
      </c>
      <c r="O4" s="52" t="s">
        <v>49</v>
      </c>
      <c r="P4" s="52" t="s">
        <v>50</v>
      </c>
      <c r="Q4" s="52" t="s">
        <v>49</v>
      </c>
      <c r="R4" s="52" t="s">
        <v>50</v>
      </c>
      <c r="S4" s="52" t="s">
        <v>49</v>
      </c>
      <c r="T4" s="53" t="s">
        <v>50</v>
      </c>
      <c r="U4" s="29" t="s">
        <v>49</v>
      </c>
      <c r="V4" s="29" t="s">
        <v>50</v>
      </c>
      <c r="W4" s="29" t="s">
        <v>49</v>
      </c>
      <c r="X4" s="54" t="s">
        <v>50</v>
      </c>
      <c r="Y4" s="30" t="s">
        <v>49</v>
      </c>
      <c r="Z4" s="30" t="s">
        <v>50</v>
      </c>
      <c r="AA4" s="50"/>
      <c r="AB4" s="50"/>
      <c r="AC4" s="50"/>
      <c r="AD4" s="50"/>
    </row>
    <row r="5" spans="1:33" ht="15" customHeight="1" x14ac:dyDescent="0.2">
      <c r="A5" s="31" t="s">
        <v>62</v>
      </c>
      <c r="B5" s="38" t="str">
        <f t="shared" ref="B5:B12" si="0">CONCATENATE("***.",MID(AG5,5,7),"-**")</f>
        <v>***.382.792-**</v>
      </c>
      <c r="C5" s="55" t="s">
        <v>97</v>
      </c>
      <c r="D5" s="34" t="s">
        <v>98</v>
      </c>
      <c r="E5" s="13"/>
      <c r="F5" s="13"/>
      <c r="G5" s="37">
        <v>200</v>
      </c>
      <c r="H5" s="38" t="s">
        <v>64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56"/>
      <c r="V5" s="56"/>
      <c r="W5" s="57"/>
      <c r="X5" s="38"/>
      <c r="Y5" s="58"/>
      <c r="Z5" s="38"/>
      <c r="AA5" s="13" t="s">
        <v>56</v>
      </c>
      <c r="AB5" s="13"/>
      <c r="AC5" s="13"/>
      <c r="AD5" s="13" t="s">
        <v>56</v>
      </c>
      <c r="AG5" s="41" t="s">
        <v>99</v>
      </c>
    </row>
    <row r="6" spans="1:33" ht="15.75" customHeight="1" x14ac:dyDescent="0.2">
      <c r="A6" s="31" t="s">
        <v>69</v>
      </c>
      <c r="B6" s="38" t="str">
        <f t="shared" si="0"/>
        <v>***.198.332-**</v>
      </c>
      <c r="C6" s="55" t="s">
        <v>100</v>
      </c>
      <c r="D6" s="34" t="s">
        <v>98</v>
      </c>
      <c r="E6" s="13"/>
      <c r="F6" s="13"/>
      <c r="G6" s="37">
        <v>200</v>
      </c>
      <c r="H6" s="38" t="s">
        <v>64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38" t="s">
        <v>54</v>
      </c>
      <c r="X6" s="38" t="s">
        <v>55</v>
      </c>
      <c r="Y6" s="58"/>
      <c r="Z6" s="38"/>
      <c r="AA6" s="13" t="s">
        <v>56</v>
      </c>
      <c r="AB6" s="13"/>
      <c r="AC6" s="13"/>
      <c r="AD6" s="13" t="s">
        <v>56</v>
      </c>
      <c r="AG6" s="41" t="s">
        <v>101</v>
      </c>
    </row>
    <row r="7" spans="1:33" ht="15.75" customHeight="1" x14ac:dyDescent="0.2">
      <c r="A7" s="31" t="s">
        <v>66</v>
      </c>
      <c r="B7" s="38" t="str">
        <f t="shared" si="0"/>
        <v>***.136.971-**</v>
      </c>
      <c r="C7" s="31" t="s">
        <v>102</v>
      </c>
      <c r="D7" s="34" t="s">
        <v>98</v>
      </c>
      <c r="E7" s="13"/>
      <c r="F7" s="13"/>
      <c r="G7" s="59"/>
      <c r="H7" s="38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38" t="s">
        <v>54</v>
      </c>
      <c r="X7" s="38" t="s">
        <v>55</v>
      </c>
      <c r="Y7" s="58"/>
      <c r="Z7" s="38"/>
      <c r="AA7" s="13" t="s">
        <v>56</v>
      </c>
      <c r="AB7" s="13"/>
      <c r="AC7" s="13"/>
      <c r="AD7" s="13" t="s">
        <v>56</v>
      </c>
      <c r="AG7" s="41" t="s">
        <v>103</v>
      </c>
    </row>
    <row r="8" spans="1:33" ht="15.75" customHeight="1" x14ac:dyDescent="0.2">
      <c r="A8" s="31" t="s">
        <v>104</v>
      </c>
      <c r="B8" s="38" t="str">
        <f t="shared" si="0"/>
        <v>***.881.992-**</v>
      </c>
      <c r="C8" s="31" t="s">
        <v>105</v>
      </c>
      <c r="D8" s="34" t="s">
        <v>98</v>
      </c>
      <c r="E8" s="13"/>
      <c r="F8" s="13"/>
      <c r="G8" s="59"/>
      <c r="H8" s="38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38"/>
      <c r="X8" s="38"/>
      <c r="Y8" s="58">
        <v>100</v>
      </c>
      <c r="Z8" s="38" t="s">
        <v>60</v>
      </c>
      <c r="AA8" s="13" t="s">
        <v>56</v>
      </c>
      <c r="AB8" s="13"/>
      <c r="AC8" s="13"/>
      <c r="AD8" s="13" t="s">
        <v>56</v>
      </c>
      <c r="AG8" s="41" t="s">
        <v>106</v>
      </c>
    </row>
    <row r="9" spans="1:33" ht="15.75" customHeight="1" x14ac:dyDescent="0.2">
      <c r="A9" s="31" t="s">
        <v>72</v>
      </c>
      <c r="B9" s="38" t="str">
        <f t="shared" si="0"/>
        <v>***.728.142-**</v>
      </c>
      <c r="C9" s="55" t="s">
        <v>107</v>
      </c>
      <c r="D9" s="34" t="s">
        <v>98</v>
      </c>
      <c r="E9" s="13"/>
      <c r="F9" s="13"/>
      <c r="G9" s="37">
        <v>200</v>
      </c>
      <c r="H9" s="38" t="s">
        <v>64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38" t="s">
        <v>54</v>
      </c>
      <c r="X9" s="38" t="s">
        <v>55</v>
      </c>
      <c r="Y9" s="58">
        <v>100</v>
      </c>
      <c r="Z9" s="38" t="s">
        <v>60</v>
      </c>
      <c r="AA9" s="13" t="s">
        <v>56</v>
      </c>
      <c r="AB9" s="13"/>
      <c r="AC9" s="13"/>
      <c r="AD9" s="13" t="s">
        <v>56</v>
      </c>
      <c r="AG9" s="41" t="s">
        <v>108</v>
      </c>
    </row>
    <row r="10" spans="1:33" ht="15" customHeight="1" x14ac:dyDescent="0.2">
      <c r="A10" s="31" t="s">
        <v>69</v>
      </c>
      <c r="B10" s="38" t="str">
        <f t="shared" si="0"/>
        <v>***.247.682-**</v>
      </c>
      <c r="C10" s="55" t="s">
        <v>109</v>
      </c>
      <c r="D10" s="34" t="s">
        <v>98</v>
      </c>
      <c r="E10" s="13"/>
      <c r="F10" s="13"/>
      <c r="G10" s="37">
        <v>200</v>
      </c>
      <c r="H10" s="38" t="s">
        <v>64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38" t="s">
        <v>54</v>
      </c>
      <c r="X10" s="38" t="s">
        <v>55</v>
      </c>
      <c r="Y10" s="58"/>
      <c r="Z10" s="38"/>
      <c r="AA10" s="13" t="s">
        <v>56</v>
      </c>
      <c r="AB10" s="13"/>
      <c r="AC10" s="13"/>
      <c r="AD10" s="13" t="s">
        <v>56</v>
      </c>
      <c r="AG10" s="41" t="s">
        <v>110</v>
      </c>
    </row>
    <row r="11" spans="1:33" ht="14.25" customHeight="1" x14ac:dyDescent="0.2">
      <c r="A11" s="31" t="s">
        <v>72</v>
      </c>
      <c r="B11" s="38" t="str">
        <f t="shared" si="0"/>
        <v>***.990.472-**</v>
      </c>
      <c r="C11" s="55" t="s">
        <v>111</v>
      </c>
      <c r="D11" s="34" t="s">
        <v>98</v>
      </c>
      <c r="E11" s="13"/>
      <c r="F11" s="13"/>
      <c r="G11" s="37">
        <v>200</v>
      </c>
      <c r="H11" s="38" t="s">
        <v>64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38" t="s">
        <v>54</v>
      </c>
      <c r="X11" s="38" t="s">
        <v>55</v>
      </c>
      <c r="Y11" s="58">
        <v>100</v>
      </c>
      <c r="Z11" s="38" t="s">
        <v>60</v>
      </c>
      <c r="AA11" s="13" t="s">
        <v>56</v>
      </c>
      <c r="AB11" s="13"/>
      <c r="AC11" s="13"/>
      <c r="AD11" s="13" t="s">
        <v>56</v>
      </c>
      <c r="AG11" s="60" t="s">
        <v>112</v>
      </c>
    </row>
    <row r="12" spans="1:33" ht="13.5" customHeight="1" x14ac:dyDescent="0.2">
      <c r="A12" s="31" t="s">
        <v>69</v>
      </c>
      <c r="B12" s="38" t="str">
        <f t="shared" si="0"/>
        <v>***.648.272-**</v>
      </c>
      <c r="C12" s="55" t="s">
        <v>113</v>
      </c>
      <c r="D12" s="34" t="s">
        <v>98</v>
      </c>
      <c r="E12" s="13"/>
      <c r="F12" s="13"/>
      <c r="G12" s="37">
        <v>200</v>
      </c>
      <c r="H12" s="38" t="s">
        <v>64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38" t="s">
        <v>54</v>
      </c>
      <c r="X12" s="38" t="s">
        <v>55</v>
      </c>
      <c r="Y12" s="58"/>
      <c r="Z12" s="38"/>
      <c r="AA12" s="13" t="s">
        <v>56</v>
      </c>
      <c r="AB12" s="13"/>
      <c r="AC12" s="13"/>
      <c r="AD12" s="13" t="s">
        <v>56</v>
      </c>
      <c r="AG12" s="41" t="s">
        <v>114</v>
      </c>
    </row>
    <row r="13" spans="1:33" x14ac:dyDescent="0.2">
      <c r="A13" s="1"/>
      <c r="B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3" x14ac:dyDescent="0.2">
      <c r="A14" s="1"/>
      <c r="B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3" x14ac:dyDescent="0.2">
      <c r="A15" s="1"/>
      <c r="B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3" x14ac:dyDescent="0.2">
      <c r="A16" s="1"/>
      <c r="B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</sheetData>
  <sheetProtection algorithmName="SHA-512" hashValue="LyKiiqcOSaytZJTmax854gfKZBFc1UQHnBm85PIk6RlzQxeDE0LdZ0gzjEEaml5zRr3U0GTGQVnjeFt+IMmJfw==" saltValue="TtZ2LoXnGuGsKJOS477rRw==" spinCount="100000" sheet="1" objects="1" scenarios="1" selectLockedCells="1" selectUn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C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11023622047" right="0.511811023622047" top="0.7874015748031491" bottom="0.7874015748031491" header="0.31535433070866109" footer="0.31535433070866109"/>
  <pageSetup paperSize="0" fitToWidth="0" fitToHeight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2"/>
  <sheetViews>
    <sheetView workbookViewId="0"/>
  </sheetViews>
  <sheetFormatPr defaultRowHeight="15.75" customHeight="1" x14ac:dyDescent="0.2"/>
  <cols>
    <col min="1" max="1" width="20.85546875" style="1" customWidth="1"/>
    <col min="2" max="2" width="23.28515625" style="1" customWidth="1"/>
    <col min="3" max="3" width="63.28515625" style="1" customWidth="1"/>
    <col min="4" max="4" width="68" style="1" customWidth="1"/>
    <col min="5" max="5" width="9.85546875" style="1" customWidth="1"/>
    <col min="6" max="6" width="10" style="1" customWidth="1"/>
    <col min="7" max="8" width="11.85546875" style="1" customWidth="1"/>
    <col min="9" max="10" width="9.140625" style="1" customWidth="1"/>
    <col min="11" max="64" width="14.42578125" style="1" customWidth="1"/>
    <col min="65" max="65" width="9.140625" customWidth="1"/>
  </cols>
  <sheetData>
    <row r="1" spans="1:10" ht="95.25" customHeight="1" x14ac:dyDescent="0.2">
      <c r="A1"/>
      <c r="B1" s="22" t="s">
        <v>115</v>
      </c>
      <c r="C1" s="22"/>
      <c r="D1" s="22"/>
      <c r="E1" s="22"/>
      <c r="F1" s="22"/>
      <c r="G1" s="22"/>
      <c r="H1" s="22"/>
      <c r="I1" s="22"/>
      <c r="J1" s="22"/>
    </row>
    <row r="2" spans="1:10" ht="21.75" customHeight="1" x14ac:dyDescent="0.2">
      <c r="A2" s="47" t="s">
        <v>14</v>
      </c>
      <c r="B2" s="46" t="s">
        <v>30</v>
      </c>
      <c r="C2" s="47" t="s">
        <v>31</v>
      </c>
      <c r="D2" s="47" t="s">
        <v>32</v>
      </c>
      <c r="E2" s="49" t="s">
        <v>116</v>
      </c>
      <c r="F2" s="49"/>
      <c r="G2" s="47" t="s">
        <v>34</v>
      </c>
      <c r="H2" s="47"/>
      <c r="I2" s="47" t="s">
        <v>35</v>
      </c>
      <c r="J2" s="47"/>
    </row>
    <row r="3" spans="1:10" ht="21" customHeight="1" x14ac:dyDescent="0.2">
      <c r="A3" s="47"/>
      <c r="B3" s="46"/>
      <c r="C3" s="47"/>
      <c r="D3" s="47"/>
      <c r="E3" s="49"/>
      <c r="F3" s="49"/>
      <c r="G3" s="64" t="s">
        <v>47</v>
      </c>
      <c r="H3" s="64" t="s">
        <v>48</v>
      </c>
      <c r="I3" s="64" t="s">
        <v>47</v>
      </c>
      <c r="J3" s="64" t="s">
        <v>48</v>
      </c>
    </row>
    <row r="4" spans="1:10" ht="12.75" x14ac:dyDescent="0.2">
      <c r="A4" s="47"/>
      <c r="B4" s="46"/>
      <c r="C4" s="47"/>
      <c r="D4" s="47"/>
      <c r="E4" s="29" t="s">
        <v>49</v>
      </c>
      <c r="F4" s="29" t="s">
        <v>50</v>
      </c>
      <c r="G4" s="64"/>
      <c r="H4" s="64"/>
      <c r="I4" s="64"/>
      <c r="J4" s="64"/>
    </row>
    <row r="5" spans="1:10" ht="12.75" x14ac:dyDescent="0.2">
      <c r="A5" s="6">
        <v>1</v>
      </c>
      <c r="B5" s="62"/>
      <c r="C5" s="62"/>
      <c r="D5" s="62"/>
      <c r="E5" s="63"/>
      <c r="F5" s="63"/>
      <c r="G5" s="62"/>
      <c r="H5" s="62"/>
      <c r="I5" s="63"/>
      <c r="J5" s="63"/>
    </row>
    <row r="6" spans="1:10" ht="12.75" x14ac:dyDescent="0.2">
      <c r="A6" s="6">
        <v>2</v>
      </c>
      <c r="B6" s="62"/>
      <c r="C6" s="62"/>
      <c r="D6" s="62"/>
      <c r="E6" s="63"/>
      <c r="F6" s="63"/>
      <c r="G6" s="62"/>
      <c r="H6" s="62"/>
      <c r="I6" s="63"/>
      <c r="J6" s="63"/>
    </row>
    <row r="7" spans="1:10" ht="12.75" x14ac:dyDescent="0.2">
      <c r="A7" s="6">
        <v>3</v>
      </c>
      <c r="B7" s="62"/>
      <c r="C7" s="62"/>
      <c r="D7" s="62"/>
      <c r="E7" s="63"/>
      <c r="F7" s="63"/>
      <c r="G7" s="62"/>
      <c r="H7" s="62"/>
      <c r="I7" s="63"/>
      <c r="J7" s="63"/>
    </row>
    <row r="8" spans="1:10" ht="12.75" x14ac:dyDescent="0.2">
      <c r="A8" s="6">
        <v>4</v>
      </c>
      <c r="B8" s="62"/>
      <c r="C8" s="62"/>
      <c r="D8" s="62"/>
      <c r="E8" s="63"/>
      <c r="F8" s="63"/>
      <c r="G8" s="62"/>
      <c r="H8" s="62"/>
      <c r="I8" s="63"/>
      <c r="J8" s="63"/>
    </row>
    <row r="9" spans="1:10" ht="12.75" x14ac:dyDescent="0.2">
      <c r="A9" s="6">
        <v>5</v>
      </c>
      <c r="B9" s="62"/>
      <c r="C9" s="62"/>
      <c r="D9" s="62"/>
      <c r="E9" s="63"/>
      <c r="F9" s="63"/>
      <c r="G9" s="62"/>
      <c r="H9" s="62"/>
      <c r="I9" s="63"/>
      <c r="J9" s="63"/>
    </row>
    <row r="10" spans="1:10" ht="12.75" x14ac:dyDescent="0.2">
      <c r="A10" s="6">
        <v>6</v>
      </c>
      <c r="B10" s="62"/>
      <c r="C10" s="62"/>
      <c r="D10" s="62"/>
      <c r="E10" s="63"/>
      <c r="F10" s="63"/>
      <c r="G10" s="62"/>
      <c r="H10" s="62"/>
      <c r="I10" s="63"/>
      <c r="J10" s="63"/>
    </row>
    <row r="11" spans="1:10" ht="12.75" x14ac:dyDescent="0.2">
      <c r="A11" s="6">
        <v>7</v>
      </c>
      <c r="B11" s="62"/>
      <c r="C11" s="62"/>
      <c r="D11" s="62"/>
      <c r="E11" s="63"/>
      <c r="F11" s="63"/>
      <c r="G11" s="62"/>
      <c r="H11" s="62"/>
      <c r="I11" s="63"/>
      <c r="J11" s="63"/>
    </row>
    <row r="12" spans="1:10" ht="12.75" x14ac:dyDescent="0.2">
      <c r="A12" s="6">
        <v>8</v>
      </c>
      <c r="B12" s="62"/>
      <c r="C12" s="62"/>
      <c r="D12" s="62"/>
      <c r="E12" s="63"/>
      <c r="F12" s="63"/>
      <c r="G12" s="62"/>
      <c r="H12" s="62"/>
      <c r="I12" s="63"/>
      <c r="J12" s="63"/>
    </row>
    <row r="13" spans="1:10" ht="12.75" x14ac:dyDescent="0.2">
      <c r="A13" s="6">
        <v>9</v>
      </c>
      <c r="B13" s="62"/>
      <c r="C13" s="62"/>
      <c r="D13" s="62"/>
      <c r="E13" s="63"/>
      <c r="F13" s="63"/>
      <c r="G13" s="62"/>
      <c r="H13" s="62"/>
      <c r="I13" s="63"/>
      <c r="J13" s="63"/>
    </row>
    <row r="14" spans="1:10" ht="12.75" x14ac:dyDescent="0.2">
      <c r="A14" s="6">
        <v>10</v>
      </c>
      <c r="B14" s="62"/>
      <c r="C14" s="62"/>
      <c r="D14" s="62"/>
      <c r="E14" s="63"/>
      <c r="F14" s="63"/>
      <c r="G14" s="62"/>
      <c r="H14" s="62"/>
      <c r="I14" s="63"/>
      <c r="J14" s="63"/>
    </row>
    <row r="15" spans="1:10" ht="12.75" x14ac:dyDescent="0.2">
      <c r="A15" s="6">
        <v>11</v>
      </c>
      <c r="B15" s="62"/>
      <c r="C15" s="62"/>
      <c r="D15" s="62"/>
      <c r="E15" s="63"/>
      <c r="F15" s="63"/>
      <c r="G15" s="62"/>
      <c r="H15" s="62"/>
      <c r="I15" s="63"/>
      <c r="J15" s="63"/>
    </row>
    <row r="16" spans="1:10" ht="12.75" x14ac:dyDescent="0.2">
      <c r="A16" s="6">
        <v>12</v>
      </c>
      <c r="B16" s="62"/>
      <c r="C16" s="62"/>
      <c r="D16" s="62"/>
      <c r="E16" s="63"/>
      <c r="F16" s="63"/>
      <c r="G16" s="62"/>
      <c r="H16" s="62"/>
      <c r="I16" s="63"/>
      <c r="J16" s="63"/>
    </row>
    <row r="17" spans="1:10" ht="12.75" x14ac:dyDescent="0.2">
      <c r="A17" s="6">
        <v>13</v>
      </c>
      <c r="B17" s="62"/>
      <c r="C17" s="62"/>
      <c r="D17" s="62"/>
      <c r="E17" s="63"/>
      <c r="F17" s="63"/>
      <c r="G17" s="62"/>
      <c r="H17" s="62"/>
      <c r="I17" s="63"/>
      <c r="J17" s="63"/>
    </row>
    <row r="18" spans="1:10" ht="12.75" x14ac:dyDescent="0.2">
      <c r="A18" s="6">
        <v>14</v>
      </c>
      <c r="B18" s="62"/>
      <c r="C18" s="62"/>
      <c r="D18" s="62"/>
      <c r="E18" s="63"/>
      <c r="F18" s="63"/>
      <c r="G18" s="62"/>
      <c r="H18" s="62"/>
      <c r="I18" s="63"/>
      <c r="J18" s="63"/>
    </row>
    <row r="19" spans="1:10" ht="12.75" x14ac:dyDescent="0.2">
      <c r="A19" s="6">
        <v>15</v>
      </c>
      <c r="B19" s="62"/>
      <c r="C19" s="62"/>
      <c r="D19" s="62"/>
      <c r="E19" s="63"/>
      <c r="F19" s="63"/>
      <c r="G19" s="62"/>
      <c r="H19" s="62"/>
      <c r="I19" s="63"/>
      <c r="J19" s="63"/>
    </row>
    <row r="20" spans="1:10" ht="12.75" x14ac:dyDescent="0.2">
      <c r="A20" s="6">
        <v>16</v>
      </c>
      <c r="B20" s="62"/>
      <c r="C20" s="62"/>
      <c r="D20" s="62"/>
      <c r="E20" s="63"/>
      <c r="F20" s="63"/>
      <c r="G20" s="62"/>
      <c r="H20" s="62"/>
      <c r="I20" s="63"/>
      <c r="J20" s="63"/>
    </row>
    <row r="21" spans="1:10" ht="12.75" x14ac:dyDescent="0.2">
      <c r="A21" s="6">
        <v>17</v>
      </c>
      <c r="B21" s="62"/>
      <c r="C21" s="62"/>
      <c r="D21" s="62"/>
      <c r="E21" s="63"/>
      <c r="F21" s="63"/>
      <c r="G21" s="62"/>
      <c r="H21" s="62"/>
      <c r="I21" s="63"/>
      <c r="J21" s="63"/>
    </row>
    <row r="22" spans="1:10" ht="12.75" x14ac:dyDescent="0.2">
      <c r="A22" s="6">
        <v>18</v>
      </c>
      <c r="B22" s="62"/>
      <c r="C22" s="62"/>
      <c r="D22" s="62"/>
      <c r="E22" s="63"/>
      <c r="F22" s="63"/>
      <c r="G22" s="62"/>
      <c r="H22" s="62"/>
      <c r="I22" s="63"/>
      <c r="J22" s="63"/>
    </row>
    <row r="23" spans="1:10" ht="12.75" x14ac:dyDescent="0.2">
      <c r="A23" s="6">
        <v>19</v>
      </c>
      <c r="B23" s="62"/>
      <c r="C23" s="62"/>
      <c r="D23" s="62"/>
      <c r="E23" s="63"/>
      <c r="F23" s="63"/>
      <c r="G23" s="62"/>
      <c r="H23" s="62"/>
      <c r="I23" s="63"/>
      <c r="J23" s="63"/>
    </row>
    <row r="24" spans="1:10" ht="12.75" x14ac:dyDescent="0.2">
      <c r="A24" s="6">
        <v>20</v>
      </c>
      <c r="B24" s="62"/>
      <c r="C24" s="62"/>
      <c r="D24" s="62"/>
      <c r="E24" s="63"/>
      <c r="F24" s="63"/>
      <c r="G24" s="62"/>
      <c r="H24" s="62"/>
      <c r="I24" s="63"/>
      <c r="J24" s="63"/>
    </row>
    <row r="25" spans="1:10" ht="12.75" x14ac:dyDescent="0.2">
      <c r="A25" s="6">
        <v>21</v>
      </c>
      <c r="B25" s="62"/>
      <c r="C25" s="62"/>
      <c r="D25" s="62"/>
      <c r="E25" s="63"/>
      <c r="F25" s="63"/>
      <c r="G25" s="62"/>
      <c r="H25" s="62"/>
      <c r="I25" s="63"/>
      <c r="J25" s="63"/>
    </row>
    <row r="26" spans="1:10" ht="12.75" x14ac:dyDescent="0.2">
      <c r="A26" s="6">
        <v>22</v>
      </c>
      <c r="B26" s="62"/>
      <c r="C26" s="62"/>
      <c r="D26" s="62"/>
      <c r="E26" s="63"/>
      <c r="F26" s="63"/>
      <c r="G26" s="62"/>
      <c r="H26" s="62"/>
      <c r="I26" s="63"/>
      <c r="J26" s="63"/>
    </row>
    <row r="27" spans="1:10" ht="12.75" x14ac:dyDescent="0.2">
      <c r="A27" s="6">
        <v>23</v>
      </c>
      <c r="B27" s="62"/>
      <c r="C27" s="62"/>
      <c r="D27" s="62"/>
      <c r="E27" s="63"/>
      <c r="F27" s="63"/>
      <c r="G27" s="62"/>
      <c r="H27" s="62"/>
      <c r="I27" s="63"/>
      <c r="J27" s="63"/>
    </row>
    <row r="28" spans="1:10" ht="12.75" x14ac:dyDescent="0.2">
      <c r="A28" s="6">
        <v>25</v>
      </c>
      <c r="B28" s="62"/>
      <c r="C28" s="62"/>
      <c r="D28" s="62"/>
      <c r="E28" s="63"/>
      <c r="F28" s="63"/>
      <c r="G28" s="62"/>
      <c r="H28" s="62"/>
      <c r="I28" s="63"/>
      <c r="J28" s="63"/>
    </row>
    <row r="29" spans="1:10" ht="12.75" x14ac:dyDescent="0.2">
      <c r="A29" s="6">
        <v>26</v>
      </c>
      <c r="B29" s="62"/>
      <c r="C29" s="62"/>
      <c r="D29" s="62"/>
      <c r="E29" s="63"/>
      <c r="F29" s="63"/>
      <c r="G29" s="62"/>
      <c r="H29" s="62"/>
      <c r="I29" s="63"/>
      <c r="J29" s="63"/>
    </row>
    <row r="30" spans="1:10" ht="12.75" x14ac:dyDescent="0.2">
      <c r="A30" s="6">
        <v>27</v>
      </c>
      <c r="B30" s="62"/>
      <c r="C30" s="62"/>
      <c r="D30" s="62"/>
      <c r="E30" s="63"/>
      <c r="F30" s="63"/>
      <c r="G30" s="62"/>
      <c r="H30" s="62"/>
      <c r="I30" s="63"/>
      <c r="J30" s="63"/>
    </row>
    <row r="31" spans="1:10" ht="12.75" x14ac:dyDescent="0.2">
      <c r="A31" s="6">
        <v>28</v>
      </c>
      <c r="B31" s="62"/>
      <c r="C31" s="62"/>
      <c r="D31" s="62"/>
      <c r="E31" s="63"/>
      <c r="F31" s="63"/>
      <c r="G31" s="62"/>
      <c r="H31" s="62"/>
      <c r="I31" s="63"/>
      <c r="J31" s="63"/>
    </row>
    <row r="32" spans="1:10" ht="12.75" x14ac:dyDescent="0.2">
      <c r="A32" s="6">
        <v>29</v>
      </c>
      <c r="B32" s="62"/>
      <c r="C32" s="62"/>
      <c r="D32" s="62"/>
      <c r="E32" s="63"/>
      <c r="F32" s="63"/>
      <c r="G32" s="62"/>
      <c r="H32" s="62"/>
      <c r="I32" s="63"/>
      <c r="J32" s="63"/>
    </row>
  </sheetData>
  <mergeCells count="12">
    <mergeCell ref="I3:I4"/>
    <mergeCell ref="J3:J4"/>
    <mergeCell ref="B1:J1"/>
    <mergeCell ref="A2:A4"/>
    <mergeCell ref="B2:B4"/>
    <mergeCell ref="C2:C4"/>
    <mergeCell ref="D2:D4"/>
    <mergeCell ref="E2:F3"/>
    <mergeCell ref="G2:H2"/>
    <mergeCell ref="I2:J2"/>
    <mergeCell ref="G3:G4"/>
    <mergeCell ref="H3:H4"/>
  </mergeCells>
  <pageMargins left="0.511811023622047" right="0.511811023622047" top="0.7874015748031491" bottom="0.7874015748031491" header="0.31535433070866109" footer="0.31535433070866109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PLANILHA_DE_ACOMPANHAMENTO_DA_P</vt:lpstr>
      <vt:lpstr>Acomp__Téc__Subsequente</vt:lpstr>
      <vt:lpstr>Acomp_Téc_Concomitante</vt:lpstr>
      <vt:lpstr>Graduação_-_PBPMEC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Gleiciane Santos Oliveira Xavier de Mesquita</dc:creator>
  <cp:lastModifiedBy>Sandra Araldi Rodrigues</cp:lastModifiedBy>
  <cp:revision>1</cp:revision>
  <dcterms:created xsi:type="dcterms:W3CDTF">2019-07-10T13:57:28Z</dcterms:created>
  <dcterms:modified xsi:type="dcterms:W3CDTF">2021-05-28T19:47:34Z</dcterms:modified>
</cp:coreProperties>
</file>