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Dados AE 2020\"/>
    </mc:Choice>
  </mc:AlternateContent>
  <xr:revisionPtr revIDLastSave="0" documentId="13_ncr:40009_{317497FE-526D-472B-B1E6-4AFF41CA4B2F}" xr6:coauthVersionLast="46" xr6:coauthVersionMax="46" xr10:uidLastSave="{00000000-0000-0000-0000-000000000000}"/>
  <bookViews>
    <workbookView xWindow="-120" yWindow="-120" windowWidth="20730" windowHeight="11160"/>
  </bookViews>
  <sheets>
    <sheet name="PLANILHA_DE_ACOMPANHAMENTO_DA_P" sheetId="1" r:id="rId1"/>
    <sheet name="Acomp__Téc__Concomitante" sheetId="2" r:id="rId2"/>
    <sheet name="Acomp__Téc__Subsequente" sheetId="3" r:id="rId3"/>
    <sheet name="Acomp__Graduação" sheetId="4" r:id="rId4"/>
    <sheet name="Graduação_-_PBPMEC" sheetId="5" state="hidden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0" i="4" l="1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X16" i="1"/>
  <c r="V16" i="1"/>
  <c r="T16" i="1"/>
  <c r="R16" i="1"/>
  <c r="P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Z15" i="1"/>
  <c r="Y15" i="1"/>
  <c r="W15" i="1"/>
  <c r="U15" i="1"/>
  <c r="S15" i="1"/>
  <c r="Q15" i="1"/>
  <c r="O15" i="1"/>
  <c r="O16" i="1" s="1"/>
  <c r="M15" i="1"/>
  <c r="AA15" i="1" s="1"/>
  <c r="K15" i="1"/>
  <c r="Z14" i="1"/>
  <c r="Y14" i="1"/>
  <c r="Y16" i="1" s="1"/>
  <c r="W14" i="1"/>
  <c r="W16" i="1" s="1"/>
  <c r="U14" i="1"/>
  <c r="S14" i="1"/>
  <c r="AA14" i="1" s="1"/>
  <c r="AA12" i="1"/>
  <c r="Z12" i="1"/>
  <c r="AA11" i="1"/>
  <c r="Z11" i="1"/>
  <c r="Z10" i="1"/>
  <c r="U10" i="1"/>
  <c r="U16" i="1" s="1"/>
  <c r="S10" i="1"/>
  <c r="S16" i="1" s="1"/>
  <c r="Q10" i="1"/>
  <c r="Q16" i="1" s="1"/>
  <c r="O10" i="1"/>
  <c r="AA9" i="1"/>
  <c r="Z9" i="1"/>
  <c r="AA8" i="1"/>
  <c r="Z8" i="1"/>
  <c r="AA7" i="1"/>
  <c r="Z7" i="1"/>
  <c r="Z16" i="1" s="1"/>
  <c r="AA10" i="1" l="1"/>
  <c r="AA16" i="1" s="1"/>
</calcChain>
</file>

<file path=xl/comments1.xml><?xml version="1.0" encoding="utf-8"?>
<comments xmlns="http://schemas.openxmlformats.org/spreadsheetml/2006/main">
  <authors>
    <author/>
  </authors>
  <commentList>
    <comment ref="V4" authorId="0" shapeId="0">
      <text>
        <r>
          <rPr>
            <sz val="10"/>
            <color rgb="FF000000"/>
            <rFont val="Arial"/>
            <family val="2"/>
          </rPr>
          <t>Abril e Maio o valor da parcela foi de 100,00. Junho até Dezembro foi de 200,00 a parcela.</t>
        </r>
        <r>
          <rPr>
            <sz val="10"/>
            <color rgb="FF000000"/>
            <rFont val="Arial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<sst xmlns="http://schemas.openxmlformats.org/spreadsheetml/2006/main" count="2565" uniqueCount="806">
  <si>
    <r>
      <t xml:space="preserve">ACOMPANHAMENTO - AUXÍLIOS DA ASSISTÊNCIA ESTUDANTIL - </t>
    </r>
    <r>
      <rPr>
        <b/>
        <i/>
        <sz val="22"/>
        <color rgb="FF000000"/>
        <rFont val="Calibri"/>
        <family val="2"/>
      </rPr>
      <t>Campus</t>
    </r>
    <r>
      <rPr>
        <b/>
        <sz val="22"/>
        <color rgb="FF000000"/>
        <rFont val="Calibri"/>
        <family val="2"/>
      </rPr>
      <t xml:space="preserve"> Porto Velho Zona Norte</t>
    </r>
  </si>
  <si>
    <t>CAMPUS Porto Velho Zona Norte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</si>
  <si>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</si>
  <si>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</si>
  <si>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</si>
  <si>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</si>
  <si>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</si>
  <si>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</si>
  <si>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</si>
  <si>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</si>
  <si>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</si>
  <si>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</si>
  <si>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</si>
  <si>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</si>
  <si>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</si>
  <si>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</si>
  <si>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</si>
  <si>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</si>
  <si>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</si>
  <si>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</si>
  <si>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</si>
  <si>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</si>
  <si>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</si>
  <si>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</si>
  <si>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</si>
  <si>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</si>
  <si>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</si>
  <si>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</si>
  <si>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AUXÍLIO EMERGENCIAL (Res. 29/2020)</t>
  </si>
  <si>
    <t>AUXÍLIO INCLUSÃO DIGITAL (Res. 29/2020)</t>
  </si>
  <si>
    <t>ACOMPANHAMENTO - AUXÍLIOS DA ASSISTÊNCIA ESTUDANTIL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</si>
  <si>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</si>
  <si>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</si>
  <si>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</si>
  <si>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</si>
  <si>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</si>
  <si>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</si>
  <si>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</si>
  <si>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</si>
  <si>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</si>
  <si>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</si>
  <si>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</si>
  <si>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r>
      <t xml:space="preserve">PROSAPEX – Saúde
</t>
    </r>
    <r>
      <rPr>
        <sz val="10"/>
        <color rgb="FF000000"/>
        <rFont val="Arial"/>
        <family val="2"/>
      </rPr>
      <t>23243.006023/2020-22</t>
    </r>
  </si>
  <si>
    <t>PROSAPEX - Cidadania</t>
  </si>
  <si>
    <t>PROSAPEX - Esporte e Lazer</t>
  </si>
  <si>
    <r>
      <t xml:space="preserve">AUXÍLIO EMERGENCIAL
</t>
    </r>
    <r>
      <rPr>
        <sz val="10"/>
        <color rgb="FF000000"/>
        <rFont val="Arial"/>
        <family val="2"/>
      </rPr>
      <t>23243.006728/2020-40</t>
    </r>
  </si>
  <si>
    <r>
      <t xml:space="preserve">AUXÍLIO INCLUSÃO DIGITAL
</t>
    </r>
    <r>
      <rPr>
        <sz val="10"/>
        <color rgb="FF000000"/>
        <rFont val="Arial"/>
        <family val="2"/>
      </rPr>
      <t>23243.008358/2020-85</t>
    </r>
  </si>
  <si>
    <t>Valor R$</t>
  </si>
  <si>
    <t>Vigência</t>
  </si>
  <si>
    <t>SIM</t>
  </si>
  <si>
    <t>NÃO</t>
  </si>
  <si>
    <t>Camilly Ribeiro De Carvalho</t>
  </si>
  <si>
    <t>CTC  R. H.</t>
  </si>
  <si>
    <t>-</t>
  </si>
  <si>
    <t>Variável</t>
  </si>
  <si>
    <t>Abr a Out.</t>
  </si>
  <si>
    <t>Mai a Set.</t>
  </si>
  <si>
    <t>x</t>
  </si>
  <si>
    <t>060.486.102-89</t>
  </si>
  <si>
    <t>Emili Crislane Sales De Souza</t>
  </si>
  <si>
    <t>041.260.792-11</t>
  </si>
  <si>
    <t>Mayza Karem Ribeiro Carvalho Da Silva</t>
  </si>
  <si>
    <t>051.130.152-96</t>
  </si>
  <si>
    <t>Regeane Brito Barroso</t>
  </si>
  <si>
    <t>Abril a Out.</t>
  </si>
  <si>
    <t>023.328.532-60</t>
  </si>
  <si>
    <t>Sarah Keren Freitas Santos</t>
  </si>
  <si>
    <t>045.241.542-05</t>
  </si>
  <si>
    <t>Vitória Ingridi Arruda Guimarães</t>
  </si>
  <si>
    <t>048.791.062-16</t>
  </si>
  <si>
    <t>Milena Silva Alves dos Santos</t>
  </si>
  <si>
    <t>Mai. a Out.</t>
  </si>
  <si>
    <t>013.400.562-75</t>
  </si>
  <si>
    <t>Letícia Beleza Teixeira</t>
  </si>
  <si>
    <t>051.721.392-30</t>
  </si>
  <si>
    <t>Maria Eduarda Marques Hungria</t>
  </si>
  <si>
    <t>053.809.712-45</t>
  </si>
  <si>
    <t>Aline Dos Santos Leite</t>
  </si>
  <si>
    <t>CTC ADM</t>
  </si>
  <si>
    <t>Dez - parcela única</t>
  </si>
  <si>
    <t>Abr a Dez.</t>
  </si>
  <si>
    <t>066.468.902-77</t>
  </si>
  <si>
    <t>Merrellin Cristina da Silva Freitas</t>
  </si>
  <si>
    <t>062.796.472-93</t>
  </si>
  <si>
    <t>Ian Kennue Ferreira de Lima</t>
  </si>
  <si>
    <t>Parcela única – conforme orçamento</t>
  </si>
  <si>
    <t>Maio a Dez.</t>
  </si>
  <si>
    <t>034.318.422-24</t>
  </si>
  <si>
    <t>VINÍCIUS ALMEIDA DE MOURA</t>
  </si>
  <si>
    <t>983.718.432-91</t>
  </si>
  <si>
    <t>Vinícius Almeida De Moura</t>
  </si>
  <si>
    <t>Alan Balmant De Luna Júnior</t>
  </si>
  <si>
    <t>035.339.932-99</t>
  </si>
  <si>
    <t>Alcilane Santos De Sousa</t>
  </si>
  <si>
    <t>040.899.072-41</t>
  </si>
  <si>
    <t>Amanda Barros Da Silva</t>
  </si>
  <si>
    <t>044.196.372-26</t>
  </si>
  <si>
    <t>Ana Gabriela Melo Souza Lima</t>
  </si>
  <si>
    <t>050.972.842-16</t>
  </si>
  <si>
    <t>Andressa Naiara Gomes Oliveira Da Silva</t>
  </si>
  <si>
    <t>Ago a Dez.</t>
  </si>
  <si>
    <t>038.528.342-36</t>
  </si>
  <si>
    <t>Aryssa Rebeca Matos Araujo</t>
  </si>
  <si>
    <t>Abr a Ago.</t>
  </si>
  <si>
    <t>051.947.262-44</t>
  </si>
  <si>
    <t>Ashelley Nicole Inacio Souza</t>
  </si>
  <si>
    <t>Ago a Set.</t>
  </si>
  <si>
    <t>051.423.602-73</t>
  </si>
  <si>
    <t>Caio Rafael Sales Da Silva</t>
  </si>
  <si>
    <t>051.241.552-80</t>
  </si>
  <si>
    <t>Camila Dos Reis Rodrigues</t>
  </si>
  <si>
    <t>025.401.392-99</t>
  </si>
  <si>
    <t>Caroline Araújo Lira</t>
  </si>
  <si>
    <t>034.685.842-96</t>
  </si>
  <si>
    <t>Cecília Bispo Pereira</t>
  </si>
  <si>
    <t>014.562.232-08</t>
  </si>
  <si>
    <t>Debora Cristina Machado Bezerra</t>
  </si>
  <si>
    <t>066.417.102-89</t>
  </si>
  <si>
    <t>Denize Dos Santos Montilha</t>
  </si>
  <si>
    <t>Maio a Out.</t>
  </si>
  <si>
    <t>Mai a Dez.</t>
  </si>
  <si>
    <t>059.292.722-98</t>
  </si>
  <si>
    <t>Emanuelle Da Silva Pimenta</t>
  </si>
  <si>
    <t>065.899.232-56</t>
  </si>
  <si>
    <t>Emily De Lima Ereira Nobre</t>
  </si>
  <si>
    <t>039.266.062-82</t>
  </si>
  <si>
    <t>Estefane Lisboa</t>
  </si>
  <si>
    <t>057.992.352-58</t>
  </si>
  <si>
    <t>Fernanda Barba Dos Santos</t>
  </si>
  <si>
    <t>068.915.542-50</t>
  </si>
  <si>
    <t>Hanna Ketylen Fonseca Dias</t>
  </si>
  <si>
    <t>019.420.652-13</t>
  </si>
  <si>
    <t>Helen Machado Gomes</t>
  </si>
  <si>
    <t>066.074.502-02</t>
  </si>
  <si>
    <t>Isabelly Barrozo Lopes</t>
  </si>
  <si>
    <t>036.243.852-83</t>
  </si>
  <si>
    <t>Isadora Helena Lima Menezes</t>
  </si>
  <si>
    <t>058.257.052-28</t>
  </si>
  <si>
    <t>Italo Lorhan Macedo Oliveira Lima</t>
  </si>
  <si>
    <t>704.331.032-64</t>
  </si>
  <si>
    <t>Izabele Pinheiro Miranda</t>
  </si>
  <si>
    <t>055.769.942-80</t>
  </si>
  <si>
    <t>Jamile Kauane Dos Reis Souza</t>
  </si>
  <si>
    <t>061.187.062-20</t>
  </si>
  <si>
    <t>Juliany Medeiros Brasil</t>
  </si>
  <si>
    <t>990.485.662-15</t>
  </si>
  <si>
    <t>Kailane Vitoria Chaves Goes</t>
  </si>
  <si>
    <t>058.203.492-29</t>
  </si>
  <si>
    <t>Kailany Maria De Oliveira Uchoa</t>
  </si>
  <si>
    <t>018.479.642-30</t>
  </si>
  <si>
    <t>Késia Cristina Moura Gabriel</t>
  </si>
  <si>
    <t>029.742.082-82</t>
  </si>
  <si>
    <t>Larissa De Arruda Vieira</t>
  </si>
  <si>
    <t>058.480.022-31</t>
  </si>
  <si>
    <t>Leticia Ariely De Oliveira Gomes</t>
  </si>
  <si>
    <t>Ago e Set.</t>
  </si>
  <si>
    <t>059.099.782-33</t>
  </si>
  <si>
    <t>Livia Dos Santos Araújo</t>
  </si>
  <si>
    <t>066.193.792-57</t>
  </si>
  <si>
    <t>Lorenna Cristine Santos Guimarães</t>
  </si>
  <si>
    <t>059.009.962-04</t>
  </si>
  <si>
    <t>Lucas Colque Dos Santos</t>
  </si>
  <si>
    <t>033.308.442-05</t>
  </si>
  <si>
    <t>Maciel Franciley De Miranda Filho</t>
  </si>
  <si>
    <t>056.843.592-30</t>
  </si>
  <si>
    <t>Marcela Vitoria Barboza De Melo</t>
  </si>
  <si>
    <t>052.274.712-40</t>
  </si>
  <si>
    <t>Maria Stefany Santiago Da Silva</t>
  </si>
  <si>
    <t>069.521.242-76</t>
  </si>
  <si>
    <t>Mariana Cristina Rodrigues Da Silva</t>
  </si>
  <si>
    <t>044.322.732-24</t>
  </si>
  <si>
    <t>Mikaelle Magalhães Moraes</t>
  </si>
  <si>
    <t>015.925.772-70</t>
  </si>
  <si>
    <t>Natacha Michele Ferreira Lima</t>
  </si>
  <si>
    <t>058.850.552-89</t>
  </si>
  <si>
    <t>Paulo Ricardo Aguiar De Arruda</t>
  </si>
  <si>
    <t>037.389.532-13</t>
  </si>
  <si>
    <t>Pedro Emanuel Conceição Moreira</t>
  </si>
  <si>
    <t>704.404.182-59</t>
  </si>
  <si>
    <t>Pedro Swinka Cardoso</t>
  </si>
  <si>
    <t>056.480.402-96</t>
  </si>
  <si>
    <t>Richelly Swinka</t>
  </si>
  <si>
    <t>058.229.182-80</t>
  </si>
  <si>
    <t>Rodrigo Lima Maia</t>
  </si>
  <si>
    <t>012.402.582-08</t>
  </si>
  <si>
    <t>Victoria Heloise Gonzaga Souza</t>
  </si>
  <si>
    <t>054.257.682-14</t>
  </si>
  <si>
    <t>Vitória Mariano Da Silva Cruz</t>
  </si>
  <si>
    <t>044.792.672-12</t>
  </si>
  <si>
    <t>Yasmim Coimbra Silva Tobias</t>
  </si>
  <si>
    <t>075.637.172-42</t>
  </si>
  <si>
    <t>Yasmin Alves Dos Santos</t>
  </si>
  <si>
    <t>CTC Computação Gráfica</t>
  </si>
  <si>
    <t>057.750.292-16</t>
  </si>
  <si>
    <t>Elisângela Gadelha de Oliveira</t>
  </si>
  <si>
    <t>036.207.242-61</t>
  </si>
  <si>
    <t>Erica Jaqueline A. da Cruz</t>
  </si>
  <si>
    <t>041-767-842-88</t>
  </si>
  <si>
    <t>Fernanda Moreira  de Souza</t>
  </si>
  <si>
    <t>071.989.502-21</t>
  </si>
  <si>
    <t>JAMILES NASCIMENTO VIEIRA DOS SANTOS</t>
  </si>
  <si>
    <t>037.884.272-21</t>
  </si>
  <si>
    <t>Maira Alves de Souza</t>
  </si>
  <si>
    <t>041.802.482-04</t>
  </si>
  <si>
    <t>Médice da Silva Lima</t>
  </si>
  <si>
    <t>CTC Comp. gráfica</t>
  </si>
  <si>
    <t>Ago. a Dez.</t>
  </si>
  <si>
    <t>938.480.132-15</t>
  </si>
  <si>
    <t>Thallysson Laborda de Oliveira Nascimento</t>
  </si>
  <si>
    <t>066.241.102-10</t>
  </si>
  <si>
    <t>Maike Wesley Santana de Andrade</t>
  </si>
  <si>
    <t>036.927.492-01</t>
  </si>
  <si>
    <t>Bruna Da Silva E Souza</t>
  </si>
  <si>
    <t>059.387.352-11</t>
  </si>
  <si>
    <t>Bruno Lincon Lima Xavier</t>
  </si>
  <si>
    <t>029.188.332-07</t>
  </si>
  <si>
    <t>Caio Vinícius Souza Nascimento</t>
  </si>
  <si>
    <t>045.051.922-88</t>
  </si>
  <si>
    <t>Daniel Swinka Cardoso</t>
  </si>
  <si>
    <t>056.480.592-05</t>
  </si>
  <si>
    <t>Debora Maciel Dos Santos</t>
  </si>
  <si>
    <t>048.711.052-88</t>
  </si>
  <si>
    <t>Elivangela Gadelha De Oliveira</t>
  </si>
  <si>
    <t>057.283.282-61</t>
  </si>
  <si>
    <t>Gabriel De Oliveira Rossini</t>
  </si>
  <si>
    <t>043.381.912-01</t>
  </si>
  <si>
    <t>Gabriela Souza Da Silva</t>
  </si>
  <si>
    <t>056.203.782-92</t>
  </si>
  <si>
    <t>Gustavo Dias Vieira</t>
  </si>
  <si>
    <t>047.176.742-51</t>
  </si>
  <si>
    <t>Hayorlanny Cauane Dos Santos Das Neves</t>
  </si>
  <si>
    <t>011.142.832-74</t>
  </si>
  <si>
    <t>Izabelly Vasconcelos Da Silva</t>
  </si>
  <si>
    <t>032.467.992-02</t>
  </si>
  <si>
    <t>Jamile Silva Viana</t>
  </si>
  <si>
    <t>057.947.472-00</t>
  </si>
  <si>
    <t>Jennifer Luiza Morais Vila Nova</t>
  </si>
  <si>
    <t>035.520.142-92</t>
  </si>
  <si>
    <t>Jessica Soares Da Silva</t>
  </si>
  <si>
    <t>704.331.372-40</t>
  </si>
  <si>
    <t>José Henrique Jinkins Melo</t>
  </si>
  <si>
    <t>Abr a Ago. e Out. a Dez.</t>
  </si>
  <si>
    <t>024.203.942-16</t>
  </si>
  <si>
    <t>Júlia De Sousa Campos</t>
  </si>
  <si>
    <t>050.473.532-22</t>
  </si>
  <si>
    <t>Kaio Wriel Pimentel De Almeida</t>
  </si>
  <si>
    <t>057.547.762-84</t>
  </si>
  <si>
    <t>Lucas De Oliveira Dos Santos</t>
  </si>
  <si>
    <t>053.739.082-07</t>
  </si>
  <si>
    <t>Pâmela Gabriele Rodolfo Vasconcelos</t>
  </si>
  <si>
    <t>058.422.412-50</t>
  </si>
  <si>
    <t>Pedro Neri Lopes Da Silva</t>
  </si>
  <si>
    <t>052.803.852-47</t>
  </si>
  <si>
    <t>Priscila Cruz Dos Santos</t>
  </si>
  <si>
    <t>Mai a Dez</t>
  </si>
  <si>
    <t>093.043.255-01</t>
  </si>
  <si>
    <t>Sabrina Santos De Menezes</t>
  </si>
  <si>
    <t>048.838.782-52</t>
  </si>
  <si>
    <t>Victor Said Vargas Ayala</t>
  </si>
  <si>
    <t>063.365.542-28</t>
  </si>
  <si>
    <t>KLAUSBERGUE OLIVEIRA ANDRIOLA</t>
  </si>
  <si>
    <t>050.847.772-78</t>
  </si>
  <si>
    <t>Pedro Arthur Miranda Paixão</t>
  </si>
  <si>
    <t>Abril a Dez.</t>
  </si>
  <si>
    <t>057.696.362-38</t>
  </si>
  <si>
    <t>Rayan Ribeiro de Jesus</t>
  </si>
  <si>
    <t>039.109.172-75</t>
  </si>
  <si>
    <t>Ana Pâmela Alves Ferreira</t>
  </si>
  <si>
    <t>Jun a Dez.</t>
  </si>
  <si>
    <t>055.076.362-73</t>
  </si>
  <si>
    <t>LUCAS SOBREIRA FAÇANHA</t>
  </si>
  <si>
    <t>Set a Dez.</t>
  </si>
  <si>
    <t>037.658.452-13</t>
  </si>
  <si>
    <t>Alejandro Castor da Costa Fadim</t>
  </si>
  <si>
    <t>059.764.972-33</t>
  </si>
  <si>
    <t>Carliane Cristina Costa de Souza</t>
  </si>
  <si>
    <t>035.640.632-69</t>
  </si>
  <si>
    <t>Raquel Ruiz Leite</t>
  </si>
  <si>
    <t>035.283.112-07</t>
  </si>
  <si>
    <t>JOEL LIMA DA CUNHA</t>
  </si>
  <si>
    <t>CTC Finanças</t>
  </si>
  <si>
    <t>039.861.942-58</t>
  </si>
  <si>
    <t>Aghata Lorenna Cunha Nascimento</t>
  </si>
  <si>
    <t>006.286.072-02</t>
  </si>
  <si>
    <t>Daniel Monteiro Dos Passos</t>
  </si>
  <si>
    <t>Mai a Out.</t>
  </si>
  <si>
    <t>046.933.202-69</t>
  </si>
  <si>
    <t>Enzo Gabriel Mandava Costa De Souza</t>
  </si>
  <si>
    <t>051.167.632-85</t>
  </si>
  <si>
    <t>Felipe Duarte Do Nascimento</t>
  </si>
  <si>
    <t>050.497.142-57</t>
  </si>
  <si>
    <t>Gabriel Ferreira De Araújo</t>
  </si>
  <si>
    <t>058.511.682-26</t>
  </si>
  <si>
    <t>Jeane Samile Kopp De Sousa</t>
  </si>
  <si>
    <t>056.237.832-44</t>
  </si>
  <si>
    <t>João Batista De Souza Júnior</t>
  </si>
  <si>
    <t>050.426.112-66</t>
  </si>
  <si>
    <t>Josely Duarte Queiroz</t>
  </si>
  <si>
    <t>Abril a Nov.</t>
  </si>
  <si>
    <t>Mai a Out</t>
  </si>
  <si>
    <t>017.976.092-03</t>
  </si>
  <si>
    <t>Katielly Taynnara Camargo De Miranda</t>
  </si>
  <si>
    <t>006.456.452-57</t>
  </si>
  <si>
    <t>Laís Hora Da Silva</t>
  </si>
  <si>
    <t>057.764.792-07</t>
  </si>
  <si>
    <t>Maysa Cristini Da Silva Áquila</t>
  </si>
  <si>
    <t>015.090.542-43</t>
  </si>
  <si>
    <t>Rafaele Viana Francelino Maciel</t>
  </si>
  <si>
    <t>052.066.562-75</t>
  </si>
  <si>
    <t>Samira Liriel Relvas Santana</t>
  </si>
  <si>
    <t>034.483.532-48</t>
  </si>
  <si>
    <t>Dhiego Antônio Silva Araújo</t>
  </si>
  <si>
    <t>Ma a Out.</t>
  </si>
  <si>
    <t>043.187.152-30</t>
  </si>
  <si>
    <t>ENDRIO RYAN CORREIA DOS REIS VARGAS</t>
  </si>
  <si>
    <t>052.127.012-01</t>
  </si>
  <si>
    <t>Victória Lohane Viana de Souza</t>
  </si>
  <si>
    <t>Jul a Out.</t>
  </si>
  <si>
    <t>047.424.802-01</t>
  </si>
  <si>
    <t>Ludmila goes dos Santos Pinheiro</t>
  </si>
  <si>
    <t>053.514.312-54</t>
  </si>
  <si>
    <t>Helaine kelly da silva Barros</t>
  </si>
  <si>
    <t>035.530.622-07</t>
  </si>
  <si>
    <t>Jennifer Ordones Matos</t>
  </si>
  <si>
    <t>CTC Finanças (2018/2)</t>
  </si>
  <si>
    <t>052.069.832-09</t>
  </si>
  <si>
    <t>Paulo Henrique Sá De Azevedo</t>
  </si>
  <si>
    <t>054.518.662-52</t>
  </si>
  <si>
    <t>EMILI CAMILE FERREIRA DE SOUZA</t>
  </si>
  <si>
    <t>CTC I.P.Internet</t>
  </si>
  <si>
    <t>055.015.782-47</t>
  </si>
  <si>
    <t>Lorena De Souza Campos</t>
  </si>
  <si>
    <t>CTC I.P.Internet (2018/2)</t>
  </si>
  <si>
    <t>043.051.842-06</t>
  </si>
  <si>
    <t>Carlos Eduardo Carvalho do Viso</t>
  </si>
  <si>
    <t>050.351.442-08</t>
  </si>
  <si>
    <t>Ezequiel Nunes Lobato</t>
  </si>
  <si>
    <t>052.515.802-23</t>
  </si>
  <si>
    <t>Caio Nicholas Ramos da Silva</t>
  </si>
  <si>
    <t>050.826.152-03</t>
  </si>
  <si>
    <t>Felipe Bernardo Fonseca Bosso</t>
  </si>
  <si>
    <t>042.486.852-05</t>
  </si>
  <si>
    <t>Guilherme Monteiro do Nascimento</t>
  </si>
  <si>
    <t>002.516.752-97</t>
  </si>
  <si>
    <t>Adryele Letícia Cortez de Oliveira Silva</t>
  </si>
  <si>
    <t>817.870.572-91</t>
  </si>
  <si>
    <t>939.003.172-91</t>
  </si>
  <si>
    <t>DEIVID NOBRE DA SILVA</t>
  </si>
  <si>
    <t>CTSADM</t>
  </si>
  <si>
    <t>047.801.192-00</t>
  </si>
  <si>
    <t>045.426.682-07</t>
  </si>
  <si>
    <t>025.767.022-01</t>
  </si>
  <si>
    <t>ELIANE SOARES ALMEIDA DE MOURA</t>
  </si>
  <si>
    <t>CTS FINANÇAS</t>
  </si>
  <si>
    <t>841.173.542-72</t>
  </si>
  <si>
    <t>950.646.052-34</t>
  </si>
  <si>
    <t>PAMELA CRISTINA SILVA FERREIRA</t>
  </si>
  <si>
    <t>051.653.442-40</t>
  </si>
  <si>
    <t>755.094.742-20</t>
  </si>
  <si>
    <t>Adriana Pinheiro De Oliveira</t>
  </si>
  <si>
    <t>Subsequente - Administração</t>
  </si>
  <si>
    <t>Abr a Out</t>
  </si>
  <si>
    <t>936.836.182-72</t>
  </si>
  <si>
    <t>Alberto Junior De Souza Caldeira</t>
  </si>
  <si>
    <t>Subsequente - Finanças</t>
  </si>
  <si>
    <t>995.055.092-00</t>
  </si>
  <si>
    <t>Alexandra Diessica Oliveira Miranda Da Silva</t>
  </si>
  <si>
    <t>056.719.461-23</t>
  </si>
  <si>
    <t>040.685.542-00</t>
  </si>
  <si>
    <t>Alexandre Costa Da Silva</t>
  </si>
  <si>
    <t>Jun. a Set.</t>
  </si>
  <si>
    <t>005.168.142-06</t>
  </si>
  <si>
    <t>Alice Soares Santiago Pimentel</t>
  </si>
  <si>
    <t>025.018.772-84</t>
  </si>
  <si>
    <t>Amanda Chaves Da Silva</t>
  </si>
  <si>
    <t>009.593.862-11</t>
  </si>
  <si>
    <t>Andreza Rodrigues Da Mota</t>
  </si>
  <si>
    <t>Mai a Jul.</t>
  </si>
  <si>
    <t>021.065.142-39</t>
  </si>
  <si>
    <t>Anna Caroline Castro Silva</t>
  </si>
  <si>
    <t>Jun a Set</t>
  </si>
  <si>
    <t>023.312.752-62</t>
  </si>
  <si>
    <t>Bruna Esmandir De Souza</t>
  </si>
  <si>
    <t>004.232.172-75</t>
  </si>
  <si>
    <t>Caroline Dos Santos Dantas</t>
  </si>
  <si>
    <t>000.490.282-35</t>
  </si>
  <si>
    <t>Catia Simone Escorcio Velozo</t>
  </si>
  <si>
    <t>823.346.922-04</t>
  </si>
  <si>
    <t>Cleicianne Do Nascimento Lima</t>
  </si>
  <si>
    <t>Abr a Set</t>
  </si>
  <si>
    <t>014.050.622-58</t>
  </si>
  <si>
    <t>Daniela Freires Santana</t>
  </si>
  <si>
    <t>Abr a Jul.</t>
  </si>
  <si>
    <t>001.398.712-76</t>
  </si>
  <si>
    <t>Daniele Silva Cavalcante</t>
  </si>
  <si>
    <t>659.872.503-82</t>
  </si>
  <si>
    <t>Débora  Messa Maia</t>
  </si>
  <si>
    <t>004.704.362-80</t>
  </si>
  <si>
    <t>Dyana Beatriz De Assis Silva</t>
  </si>
  <si>
    <t>016.534.672-82</t>
  </si>
  <si>
    <t>Edi Júnior Pinheiro Do Nascimento</t>
  </si>
  <si>
    <t>Jun a Set.</t>
  </si>
  <si>
    <t>033.215.202-22</t>
  </si>
  <si>
    <t>Edneia Farias Da Silva Gonçalves</t>
  </si>
  <si>
    <t>008.595.632-51</t>
  </si>
  <si>
    <t>Eleonice Pereira Da Silva Cavalcante</t>
  </si>
  <si>
    <t>057.929.514-11</t>
  </si>
  <si>
    <t>Eliada Medeiros De Souza Gomes</t>
  </si>
  <si>
    <t>010.405.902-84</t>
  </si>
  <si>
    <t>Eliane Sousa Martins</t>
  </si>
  <si>
    <t>821.521.012-00</t>
  </si>
  <si>
    <t>Emanuelle Castro Soares</t>
  </si>
  <si>
    <t>014.416.622-43</t>
  </si>
  <si>
    <t>Felipe Honorato Pinheiro Da Silva</t>
  </si>
  <si>
    <t>Mai a Set</t>
  </si>
  <si>
    <t>013.352.262-81</t>
  </si>
  <si>
    <t>Fernanda Ferreira Costa</t>
  </si>
  <si>
    <t>004.567.712-39</t>
  </si>
  <si>
    <t>Graciele Sabrina De Araujo Moura</t>
  </si>
  <si>
    <t>007.485.752-51</t>
  </si>
  <si>
    <t>Isabel Martins Das Chagas</t>
  </si>
  <si>
    <t>048.441.232-97</t>
  </si>
  <si>
    <t>Ivania Da Silva Costa Campos</t>
  </si>
  <si>
    <t>854.653.212-53</t>
  </si>
  <si>
    <t>José Alderico Rodrigues Da Silva Filho</t>
  </si>
  <si>
    <t>008.564.512-58</t>
  </si>
  <si>
    <t>Joyce Kelly Da Silva Barbosa</t>
  </si>
  <si>
    <t>010.620.032-17</t>
  </si>
  <si>
    <t>Leilene Amaecing Lopes</t>
  </si>
  <si>
    <t>992.468.722-15</t>
  </si>
  <si>
    <t>Lisgardênia Da Silva Aguiar</t>
  </si>
  <si>
    <t>969.450.602-68</t>
  </si>
  <si>
    <t>Luciano Aparício De Souza</t>
  </si>
  <si>
    <t>889.037.612-00</t>
  </si>
  <si>
    <t>Luziane Leite Da Costa Soares</t>
  </si>
  <si>
    <t>019.715.022-51</t>
  </si>
  <si>
    <t>Magno Louro De Carvalho</t>
  </si>
  <si>
    <t>879.826.332-34</t>
  </si>
  <si>
    <t>Marcia Thais Melo Alves De Lara</t>
  </si>
  <si>
    <t>038.319.522-56</t>
  </si>
  <si>
    <t>Maria Leôndia De Almeida Ruy</t>
  </si>
  <si>
    <t>006.773.582-70</t>
  </si>
  <si>
    <t>Micaele Da Silva Costa</t>
  </si>
  <si>
    <t>048.760.452-08</t>
  </si>
  <si>
    <t>Michelle Pires Dourado</t>
  </si>
  <si>
    <t>509.349.372-49</t>
  </si>
  <si>
    <t>Mislene Rodrigues De Oliveira</t>
  </si>
  <si>
    <t>031.922.872-09</t>
  </si>
  <si>
    <t>Queila Regina Melo</t>
  </si>
  <si>
    <t>825.815.092-87</t>
  </si>
  <si>
    <t>Roque Herlei Laborda Izel Dos Santos</t>
  </si>
  <si>
    <t>652.901.432-20</t>
  </si>
  <si>
    <t>Sabrina Avelino Silva</t>
  </si>
  <si>
    <t>006.775.132-67</t>
  </si>
  <si>
    <t>Sabrina Oliveira Santos</t>
  </si>
  <si>
    <t>000.130.552-24</t>
  </si>
  <si>
    <t>Salete Do Carmo Gomes</t>
  </si>
  <si>
    <t>008.921.912-01</t>
  </si>
  <si>
    <t>Samara Inêz Dos Santos Davy</t>
  </si>
  <si>
    <t>011.999.832-76</t>
  </si>
  <si>
    <t>Sandra Fernandes Carvalho</t>
  </si>
  <si>
    <t>823.341.452-20</t>
  </si>
  <si>
    <t>Zeneide De Souza Nobre</t>
  </si>
  <si>
    <t>652.020.402-10</t>
  </si>
  <si>
    <t>Mariana Lis Alencar Brandão</t>
  </si>
  <si>
    <t>Jul a Dez.</t>
  </si>
  <si>
    <t>028.533.322-41</t>
  </si>
  <si>
    <t>Cléciane Ferreira Padilha Lelis</t>
  </si>
  <si>
    <t>011.439.262-50</t>
  </si>
  <si>
    <t>Kely Teixeira Pereira</t>
  </si>
  <si>
    <t>002.980.962-26</t>
  </si>
  <si>
    <t>Talita Lins Lima Da Silva</t>
  </si>
  <si>
    <t>013.426.962-47</t>
  </si>
  <si>
    <t>Beatriz Neri de Almeida Monteiro</t>
  </si>
  <si>
    <t>036.376.102-05</t>
  </si>
  <si>
    <t>Micaelle Castro Soares</t>
  </si>
  <si>
    <t>Subsequente- Administração</t>
  </si>
  <si>
    <t>Set a Out.</t>
  </si>
  <si>
    <t>014.416.642-97</t>
  </si>
  <si>
    <t>MAURICELIA DIAS DOS SANTOS</t>
  </si>
  <si>
    <t>Subsequente- Finanças</t>
  </si>
  <si>
    <t>026.218.643-84</t>
  </si>
  <si>
    <t>Altenizio Zeballos Galdino</t>
  </si>
  <si>
    <t>048.780.012-59</t>
  </si>
  <si>
    <t>Eliziane Oliveira Aguiar</t>
  </si>
  <si>
    <t>024 632 862 29</t>
  </si>
  <si>
    <t>Genilma Da Silva Ferreira</t>
  </si>
  <si>
    <t>544.719.582-91</t>
  </si>
  <si>
    <t>Alex Roberto Pantoja Saraiva</t>
  </si>
  <si>
    <t>034.735.442-48</t>
  </si>
  <si>
    <t>Elinéia Gonzaga de Paula Moura</t>
  </si>
  <si>
    <t>816.272.972-00</t>
  </si>
  <si>
    <t>Érica Barbosa de Oliveira</t>
  </si>
  <si>
    <t>007.601.142-93</t>
  </si>
  <si>
    <t>Rayssa Stefane da Silva Desmoni</t>
  </si>
  <si>
    <t>Mai a Jul</t>
  </si>
  <si>
    <t>039.911.062-30</t>
  </si>
  <si>
    <t>Adriele Ferreira da Silva</t>
  </si>
  <si>
    <t>822.216.852-53</t>
  </si>
  <si>
    <t>Ana Cristina Souza Oliveira</t>
  </si>
  <si>
    <t>770.246.642-15</t>
  </si>
  <si>
    <t>Adjair Bruno Nicolini</t>
  </si>
  <si>
    <t>037.956.122-09</t>
  </si>
  <si>
    <t>Vinicius Sousa de Araujo</t>
  </si>
  <si>
    <t>030.389.422-00</t>
  </si>
  <si>
    <r>
      <t xml:space="preserve">AUXÍLIO INCLUSÃO DIGITAL
</t>
    </r>
    <r>
      <rPr>
        <sz val="9"/>
        <color rgb="FF000000"/>
        <rFont val="Arial"/>
        <family val="2"/>
      </rPr>
      <t>23243.008358/2020-85</t>
    </r>
  </si>
  <si>
    <t>SINARA ANDRÉIA CARVALHO DA SILVA</t>
  </si>
  <si>
    <t>Gestão comercial</t>
  </si>
  <si>
    <t>Abr a Set.</t>
  </si>
  <si>
    <t>Jun a Out.</t>
  </si>
  <si>
    <t>644.700.322-04</t>
  </si>
  <si>
    <t>ELAINE SIQUEIRA DE LIMA</t>
  </si>
  <si>
    <t>Abr a Nov.</t>
  </si>
  <si>
    <t>527.397.162-49</t>
  </si>
  <si>
    <t>JORGE RODRIGUES PORTO</t>
  </si>
  <si>
    <t>Redes de computadores</t>
  </si>
  <si>
    <t>409.616.052-00</t>
  </si>
  <si>
    <t>JEANE PATRÍCIA DUARTE FÉLIX</t>
  </si>
  <si>
    <t>020.802.792-03</t>
  </si>
  <si>
    <t>CRISTIANE SILVA ALMEIDA</t>
  </si>
  <si>
    <t>Jun a Dez</t>
  </si>
  <si>
    <t>635.194.882-72</t>
  </si>
  <si>
    <t>ANTENOR SOUZA DE OLIVEIRA</t>
  </si>
  <si>
    <t>469.439.782-68</t>
  </si>
  <si>
    <t>ALDA DE SOUZA CARVALHO SANTOS</t>
  </si>
  <si>
    <t>715.168.242-53</t>
  </si>
  <si>
    <t>D'AGILA MARIA SIMÕES ALEXANDRE</t>
  </si>
  <si>
    <t>600.610.193-99</t>
  </si>
  <si>
    <t>EDINARA DA SILVA MELO</t>
  </si>
  <si>
    <t>928.860.862-15</t>
  </si>
  <si>
    <t>Adelzemir Dos Santos Souza Silva</t>
  </si>
  <si>
    <t>Superior de Tecnologia - Redes de Computadores</t>
  </si>
  <si>
    <t>Abr a Dez</t>
  </si>
  <si>
    <t>616.212.772-91</t>
  </si>
  <si>
    <t>Aguinaldo Batista</t>
  </si>
  <si>
    <t>017.676.162-44</t>
  </si>
  <si>
    <t>Alexandre Ferreira Do Nascimento</t>
  </si>
  <si>
    <t>Superior de Tecnologia - Gestão Comercial</t>
  </si>
  <si>
    <t>663.275.392-20</t>
  </si>
  <si>
    <t>Alexandre Ribeiro Pereira</t>
  </si>
  <si>
    <t>Jun a set</t>
  </si>
  <si>
    <t>045.577.182-05</t>
  </si>
  <si>
    <t>Alexandre Souza Silva</t>
  </si>
  <si>
    <t>942.927.362-00</t>
  </si>
  <si>
    <t>Almiriane De Paula De Dias</t>
  </si>
  <si>
    <t>043.918.862-86</t>
  </si>
  <si>
    <t>Aluicio Palachay Choma</t>
  </si>
  <si>
    <t>X</t>
  </si>
  <si>
    <t>469.515.122-72</t>
  </si>
  <si>
    <t>Ana Karla Sampaio De Ananias Dias</t>
  </si>
  <si>
    <t>042.737.483-98</t>
  </si>
  <si>
    <t>André Parada Lazzaretti</t>
  </si>
  <si>
    <t>898.386.022-72</t>
  </si>
  <si>
    <t>Andréia Olanda Silva</t>
  </si>
  <si>
    <t>Ago a Dez</t>
  </si>
  <si>
    <t>044.900.472-40</t>
  </si>
  <si>
    <t>Andressa Oliveira Braga</t>
  </si>
  <si>
    <t>051.548.742-26</t>
  </si>
  <si>
    <t xml:space="preserve">Andrews Vitor De Jesus Camacho  </t>
  </si>
  <si>
    <t>028.854.142-19</t>
  </si>
  <si>
    <t>Ângela Cristiane Do Couto Ribeiro</t>
  </si>
  <si>
    <t>925.686.612-91</t>
  </si>
  <si>
    <t>Anne Beatriz Costa De Souza</t>
  </si>
  <si>
    <t>Superior de Tecnologia - Gestão</t>
  </si>
  <si>
    <t>033.474.502-05</t>
  </si>
  <si>
    <t>Arilene Inácio Freire</t>
  </si>
  <si>
    <t>Superior de Tecnologia - Gestão Pública</t>
  </si>
  <si>
    <t>741.550.592-15</t>
  </si>
  <si>
    <t>Auriana Galvao Da Silva</t>
  </si>
  <si>
    <t>786.139.142-68</t>
  </si>
  <si>
    <t>Bárbara Cristina Vieira</t>
  </si>
  <si>
    <t>032.804.532-24</t>
  </si>
  <si>
    <t>Bruno Da Silva Ferreira</t>
  </si>
  <si>
    <t>Ago s Set</t>
  </si>
  <si>
    <t>889.626.442-15</t>
  </si>
  <si>
    <t>Carlos Henrique Ribeiro De Brito</t>
  </si>
  <si>
    <t>041.755.722-10</t>
  </si>
  <si>
    <t>Carolina Souza Da Silva</t>
  </si>
  <si>
    <t>548.165.562-49</t>
  </si>
  <si>
    <t>Claudia Maria Marques Das Neves</t>
  </si>
  <si>
    <t>566.503.962-49</t>
  </si>
  <si>
    <t>Cledson Lima Da Silva</t>
  </si>
  <si>
    <t>624.536.882-00</t>
  </si>
  <si>
    <t>Clemilson Teixeira De Miranda</t>
  </si>
  <si>
    <t>437.893.902-91</t>
  </si>
  <si>
    <t>Creuziane Franca Laborda</t>
  </si>
  <si>
    <t>855.192.272-68</t>
  </si>
  <si>
    <t>Cristiane Alves De Oliveira</t>
  </si>
  <si>
    <t>001.137.632-55</t>
  </si>
  <si>
    <t>Davi Garcia De Oliveira</t>
  </si>
  <si>
    <t>958.523.102-63</t>
  </si>
  <si>
    <t>Davi Garcia Prestes Monteiro</t>
  </si>
  <si>
    <t>927.646.062-49</t>
  </si>
  <si>
    <t>David Souza Da Silva</t>
  </si>
  <si>
    <t>514.490.722-91</t>
  </si>
  <si>
    <t>Dhieimisson Penedo Xavier</t>
  </si>
  <si>
    <t>012.317.212-86</t>
  </si>
  <si>
    <t>Diêgo Alexandre Duarte</t>
  </si>
  <si>
    <t>017.263.702-32</t>
  </si>
  <si>
    <t>Edith Marcião Sales</t>
  </si>
  <si>
    <t>009.203.232-00</t>
  </si>
  <si>
    <t>Edvan Sampaio Veloso</t>
  </si>
  <si>
    <t>Ago a Set</t>
  </si>
  <si>
    <t>516.802.542-00</t>
  </si>
  <si>
    <t>Efigênia Maria Martins De Melo Paulo</t>
  </si>
  <si>
    <t>653.843.502-53</t>
  </si>
  <si>
    <t>Elenice Liborio</t>
  </si>
  <si>
    <t>751.983.042-04</t>
  </si>
  <si>
    <t>Elisabethe Damascena De Amorim</t>
  </si>
  <si>
    <t>058.043.332-32</t>
  </si>
  <si>
    <t>Elisangela De Souza Cortez Lora</t>
  </si>
  <si>
    <t>Abr a out.</t>
  </si>
  <si>
    <t>683.593.572-34</t>
  </si>
  <si>
    <t>Elma Gomes Da Silva</t>
  </si>
  <si>
    <t>010.463.942-31</t>
  </si>
  <si>
    <t>Elson Ferreira De Souza Magalhães</t>
  </si>
  <si>
    <t>561.052.152-15</t>
  </si>
  <si>
    <t>Elton De Sousa Ardaia</t>
  </si>
  <si>
    <t>830.083.062-68</t>
  </si>
  <si>
    <t>Emilly Dos Santos Correia</t>
  </si>
  <si>
    <t>028.217.942-90</t>
  </si>
  <si>
    <t>Enedina Lemos Ferreira</t>
  </si>
  <si>
    <t>688.391.892-20</t>
  </si>
  <si>
    <t>Erenita Peres Do Nascimento</t>
  </si>
  <si>
    <t>047.576.089-18</t>
  </si>
  <si>
    <t>Ezequias Magalhães Amorim</t>
  </si>
  <si>
    <t>014.625.932-75</t>
  </si>
  <si>
    <t>Francineide Vieira Fideles</t>
  </si>
  <si>
    <t>026.657.402-57</t>
  </si>
  <si>
    <t>Francismar Felix Braga</t>
  </si>
  <si>
    <t>589.201.532-72</t>
  </si>
  <si>
    <t>Gabriel Dos Santos Da Silva</t>
  </si>
  <si>
    <t>033.616.792-06</t>
  </si>
  <si>
    <t>Gabriele Pinheiro Da Silva Lima</t>
  </si>
  <si>
    <t>010.488.512-22</t>
  </si>
  <si>
    <t>Gabrielle Borges Konzen</t>
  </si>
  <si>
    <t>019.619.202-12</t>
  </si>
  <si>
    <t>Helber Martins Lopes</t>
  </si>
  <si>
    <t>818.789.152-15</t>
  </si>
  <si>
    <t>Igo Oliveira Dos Santos</t>
  </si>
  <si>
    <t>Abr a ago.</t>
  </si>
  <si>
    <t>640.218.072-68</t>
  </si>
  <si>
    <t>Ìtalo Rafael Costa Geronimo</t>
  </si>
  <si>
    <t>048.878.422-01</t>
  </si>
  <si>
    <t>Jaberson Da Silva Oliveira</t>
  </si>
  <si>
    <t>014.961.382-28</t>
  </si>
  <si>
    <t>Jaime Rodrigues Ribeiro Bento</t>
  </si>
  <si>
    <t>Trancou 2020/2</t>
  </si>
  <si>
    <t>001.151.192-30</t>
  </si>
  <si>
    <t>Jeferson Oliveira Sousa</t>
  </si>
  <si>
    <t>000.171.412-06</t>
  </si>
  <si>
    <t>Jessica De Sousa Paiva Dalbem</t>
  </si>
  <si>
    <t>998.296.302-34</t>
  </si>
  <si>
    <t>Jéssica Sabatíni Rodrigues Da Silva Lima</t>
  </si>
  <si>
    <t>002.924.642-31</t>
  </si>
  <si>
    <t>José Éder Silva De Araújo</t>
  </si>
  <si>
    <t>713.247.552-53</t>
  </si>
  <si>
    <t>Jose Jéferson Sampaio</t>
  </si>
  <si>
    <t>472.945.743-91</t>
  </si>
  <si>
    <t>Juliana Passos E Passos</t>
  </si>
  <si>
    <t>047.036.152-23</t>
  </si>
  <si>
    <t>Júnior Rodrigues Chagas De Oliveira</t>
  </si>
  <si>
    <t>Trancado 2020/2</t>
  </si>
  <si>
    <t>016.896.822-30</t>
  </si>
  <si>
    <t>Lenilda Ferreira De Carvalho</t>
  </si>
  <si>
    <t>881.386.902-91</t>
  </si>
  <si>
    <t>Leociana Souza Ramos</t>
  </si>
  <si>
    <t>019.058.832-26</t>
  </si>
  <si>
    <t>Leonam Vieira Da Silva</t>
  </si>
  <si>
    <t>795.562.482-34</t>
  </si>
  <si>
    <t>Lilian Gabryela Nascimento Dos Santos</t>
  </si>
  <si>
    <t>024.919.302-77</t>
  </si>
  <si>
    <t>Livia Coutinho Pimenta</t>
  </si>
  <si>
    <t>042.332.252-46</t>
  </si>
  <si>
    <t>Luciana Nunes Cordeiro</t>
  </si>
  <si>
    <t>032.921.392-01</t>
  </si>
  <si>
    <t>Lucicléia da Silva Luz Moreno*</t>
  </si>
  <si>
    <t>Mai. a Ago</t>
  </si>
  <si>
    <t>616.859.682-87</t>
  </si>
  <si>
    <t>Lury Leitão Bernardino</t>
  </si>
  <si>
    <t>991.085.182-20</t>
  </si>
  <si>
    <t>Marcya Andrade De Oliveira</t>
  </si>
  <si>
    <t>789.238.322-00</t>
  </si>
  <si>
    <t>Maria Auxiliadora de Souza Nogueira Braga</t>
  </si>
  <si>
    <t>457.059.762-91</t>
  </si>
  <si>
    <t>Maria Da Conceição Do Nascimento</t>
  </si>
  <si>
    <t>529.165.702-25</t>
  </si>
  <si>
    <t>Maria Daimara Pereira Pessoa</t>
  </si>
  <si>
    <t>027.264.812-48</t>
  </si>
  <si>
    <t>Maria Fabiana Lima Gonçalves</t>
  </si>
  <si>
    <t>013.998.312-08</t>
  </si>
  <si>
    <t>Maria José Oliveira Dos Santos</t>
  </si>
  <si>
    <t>016.247.132-70</t>
  </si>
  <si>
    <t>Mariana Silva Matias</t>
  </si>
  <si>
    <t>776.515.702-78</t>
  </si>
  <si>
    <t>Mário Phelipe Azevedo Dos Santos</t>
  </si>
  <si>
    <t>978.025.812-49</t>
  </si>
  <si>
    <t>Mauricelio Menezes Fidelis</t>
  </si>
  <si>
    <t>645.743.182-87</t>
  </si>
  <si>
    <t>Michel Antoni Da Silva</t>
  </si>
  <si>
    <t>040.813.922-69</t>
  </si>
  <si>
    <t>Milena Rodrigues Barroso</t>
  </si>
  <si>
    <t>704.527.622-27</t>
  </si>
  <si>
    <t>Neuzinaldo Santana</t>
  </si>
  <si>
    <t>421.270.172-34</t>
  </si>
  <si>
    <t>Paulo Alexandre De Sousa</t>
  </si>
  <si>
    <t>662.833.962-91</t>
  </si>
  <si>
    <t>Rafael Felix Botelho Oliveira</t>
  </si>
  <si>
    <t>028.350.432-33</t>
  </si>
  <si>
    <t>Rafaela Botelho Oliveira</t>
  </si>
  <si>
    <t>028.350.312-27</t>
  </si>
  <si>
    <t>Raiane Alves Velasque Hurtado</t>
  </si>
  <si>
    <t>027.071.992-06</t>
  </si>
  <si>
    <t>Raiane Ninck Testzlaff</t>
  </si>
  <si>
    <t>000.592.722-60</t>
  </si>
  <si>
    <t>Rainyelle Lopes Xavier</t>
  </si>
  <si>
    <t>029.897.202-60</t>
  </si>
  <si>
    <t>Renan Ferreira De Jesus</t>
  </si>
  <si>
    <t>037.286.492-95</t>
  </si>
  <si>
    <t>Renata Portela Da Costa</t>
  </si>
  <si>
    <t>016.200.242-41</t>
  </si>
  <si>
    <t>Rodrigo Rodrigues Cavalcante</t>
  </si>
  <si>
    <t>531.339.272-72</t>
  </si>
  <si>
    <t>Roseane Carvalho Dos Santos</t>
  </si>
  <si>
    <t>613.109.673-26</t>
  </si>
  <si>
    <t>Rosiane Da Silva Cruz</t>
  </si>
  <si>
    <t>813.216.782-15</t>
  </si>
  <si>
    <t>Rubens Marciano Da Silva Vlaxio</t>
  </si>
  <si>
    <t>664.898.652-20</t>
  </si>
  <si>
    <t>Sérgio Chagas França</t>
  </si>
  <si>
    <t>000.902.972-96</t>
  </si>
  <si>
    <t>Silas Ruiz Leite</t>
  </si>
  <si>
    <t>Abr a nov.</t>
  </si>
  <si>
    <t>035.282.992-31</t>
  </si>
  <si>
    <t>Silvia Nunes Rodrigues</t>
  </si>
  <si>
    <t>017.978.862-07</t>
  </si>
  <si>
    <t>Simone Sales De Araújo</t>
  </si>
  <si>
    <t>887.394.492-20</t>
  </si>
  <si>
    <t>Suelen Milene Mendonça Alves</t>
  </si>
  <si>
    <t>938.800.732-87</t>
  </si>
  <si>
    <t>Telma da Silva Soares Costa</t>
  </si>
  <si>
    <t>Mai a Nov.</t>
  </si>
  <si>
    <t>666.113.692-87</t>
  </si>
  <si>
    <t>Tereza Raquel Lopes Galdino</t>
  </si>
  <si>
    <t>055.457.762-30</t>
  </si>
  <si>
    <t>Thalles De Lima Bruno</t>
  </si>
  <si>
    <t>046.997.641-18</t>
  </si>
  <si>
    <t>Uíliana Alves Leal</t>
  </si>
  <si>
    <t>035.370.282-02</t>
  </si>
  <si>
    <t>Victória Luana Nascimento Da Silva</t>
  </si>
  <si>
    <t>051.892.942-69</t>
  </si>
  <si>
    <t>Vitoria Alves De Andrade Rocha</t>
  </si>
  <si>
    <t>015.127.152-63</t>
  </si>
  <si>
    <t>Vivianderson Da Silva Noronha</t>
  </si>
  <si>
    <t>977.424.901-10</t>
  </si>
  <si>
    <t>William Soares De Oliveira</t>
  </si>
  <si>
    <t>035.586.672-20</t>
  </si>
  <si>
    <t>William Theis de Sá Silva</t>
  </si>
  <si>
    <t>Mai a Ago.</t>
  </si>
  <si>
    <t>011.924.722-41</t>
  </si>
  <si>
    <t>Yara Lopes Melo</t>
  </si>
  <si>
    <t>463.822.478-47</t>
  </si>
  <si>
    <t>Hahilton Louis Oliveira da Silva</t>
  </si>
  <si>
    <t>408.906.432-53</t>
  </si>
  <si>
    <t>Luiz Emanuel Sales do Nascimento</t>
  </si>
  <si>
    <t>047.533.262-84</t>
  </si>
  <si>
    <t>Luis Carlos Silva de Souza</t>
  </si>
  <si>
    <t>899.090.542-72</t>
  </si>
  <si>
    <t>Nei Mário da Silva Rodrigues</t>
  </si>
  <si>
    <t>Jun a Ago.</t>
  </si>
  <si>
    <t>851.191.642-34</t>
  </si>
  <si>
    <t>Rodolfo Rocha Serpa</t>
  </si>
  <si>
    <t>028.773.462-50</t>
  </si>
  <si>
    <t>Gigliane Ardaria de Souza</t>
  </si>
  <si>
    <t>698.086.192-15</t>
  </si>
  <si>
    <t>Hendy Fernandes Cordeiro</t>
  </si>
  <si>
    <t>881.782.182-91</t>
  </si>
  <si>
    <t>Licicleia Costa da Mota</t>
  </si>
  <si>
    <t>?</t>
  </si>
  <si>
    <t>021.159.502-08</t>
  </si>
  <si>
    <t>Márcio Silveira de campos</t>
  </si>
  <si>
    <t>Concluiu</t>
  </si>
  <si>
    <t>026.446.632-29</t>
  </si>
  <si>
    <t>Rozeli de Fátima da Silva Miranda</t>
  </si>
  <si>
    <t>042.073.242-08</t>
  </si>
  <si>
    <t>Vera Lucia Fernandes Mundim</t>
  </si>
  <si>
    <t>690.386.272-20</t>
  </si>
  <si>
    <t>Élcio Borges Da Silva</t>
  </si>
  <si>
    <t>885.128.002-91</t>
  </si>
  <si>
    <t>Edinete de Deus Matos Alves</t>
  </si>
  <si>
    <t>703.534.092-00</t>
  </si>
  <si>
    <t>Francisco das Chagas Ramos de Araújo</t>
  </si>
  <si>
    <t>647.057.812-87</t>
  </si>
  <si>
    <t>Halisson Torres Gomes</t>
  </si>
  <si>
    <t>011.541.182-82</t>
  </si>
  <si>
    <t>José Ribamar Carvalho Araújo</t>
  </si>
  <si>
    <t>420.779.152-34</t>
  </si>
  <si>
    <t>Edinei Moraes da Silva</t>
  </si>
  <si>
    <t>593.490.002-10</t>
  </si>
  <si>
    <t>Janeci Esteves Bello</t>
  </si>
  <si>
    <t>161.920.442-87</t>
  </si>
  <si>
    <t>Rodrigo Lopes da Silva</t>
  </si>
  <si>
    <t>837.550.802-06</t>
  </si>
  <si>
    <t>Programa Bolsa Permanência (PBP) MEC/FNDE</t>
  </si>
  <si>
    <r>
      <t xml:space="preserve">Aquisição de Equipamento Digital - EDITAL 29/2020
</t>
    </r>
    <r>
      <rPr>
        <sz val="10"/>
        <color rgb="FF000000"/>
        <rFont val="Arial"/>
        <family val="2"/>
      </rPr>
      <t>23243.016625/2020-98</t>
    </r>
  </si>
  <si>
    <r>
      <rPr>
        <b/>
        <sz val="10"/>
        <rFont val="Arial"/>
        <family val="2"/>
      </rPr>
      <t>Aquisição de Equipamento Digital</t>
    </r>
    <r>
      <rPr>
        <b/>
        <sz val="10"/>
        <color rgb="FF000000"/>
        <rFont val="Arial"/>
        <family val="2"/>
      </rPr>
      <t xml:space="preserve"> - EDITAL 29/2020
</t>
    </r>
    <r>
      <rPr>
        <sz val="10"/>
        <color rgb="FF000000"/>
        <rFont val="Arial"/>
        <family val="2"/>
      </rPr>
      <t>23243.016625/2020-98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</si>
</sst>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 &quot;#,##0.00&quot; &quot;;&quot;-&quot;#,##0.00&quot; &quot;;&quot;-&quot;00&quot; &quot;;&quot; &quot;@&quot; &quot;"/>
    <numFmt numFmtId="165" formatCode="[$R$]&quot; &quot;#,##0.00"/>
    <numFmt numFmtId="167" formatCode="&quot;R$&quot;\ #,##0.00"/>
  </numFmts>
  <fonts count="24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b/>
      <sz val="32"/>
      <color rgb="FF000000"/>
      <name val="Calibri"/>
      <family val="2"/>
    </font>
    <font>
      <b/>
      <i/>
      <sz val="22"/>
      <color rgb="FF000000"/>
      <name val="Calibri"/>
      <family val="2"/>
    </font>
    <font>
      <b/>
      <sz val="22"/>
      <color rgb="FF000000"/>
      <name val="Calibri"/>
      <family val="2"/>
    </font>
    <font>
      <sz val="11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2"/>
      <color rgb="FF000000"/>
      <name val="Times New Roman"/>
      <family val="1"/>
    </font>
    <font>
      <b/>
      <sz val="10"/>
      <name val="Arial"/>
      <family val="2"/>
    </font>
    <font>
      <b/>
      <i/>
      <sz val="10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D8E4BC"/>
        <bgColor rgb="FFD8E4BC"/>
      </patternFill>
    </fill>
    <fill>
      <patternFill patternType="solid">
        <fgColor rgb="FFD0E0E3"/>
        <bgColor rgb="FFD0E0E3"/>
      </patternFill>
    </fill>
    <fill>
      <patternFill patternType="solid">
        <fgColor rgb="FFFFFF00"/>
        <bgColor rgb="FFFFFF00"/>
      </patternFill>
    </fill>
    <fill>
      <patternFill patternType="solid">
        <fgColor rgb="FFEAD1DC"/>
        <bgColor rgb="FFEAD1DC"/>
      </patternFill>
    </fill>
    <fill>
      <patternFill patternType="solid">
        <fgColor rgb="FFDCE6F1"/>
        <bgColor rgb="FFDCE6F1"/>
      </patternFill>
    </fill>
    <fill>
      <patternFill patternType="solid">
        <fgColor rgb="FFFCD5B4"/>
        <bgColor rgb="FFFCD5B4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17">
    <xf numFmtId="0" fontId="0" fillId="0" borderId="0" xfId="0"/>
    <xf numFmtId="0" fontId="14" fillId="0" borderId="0" xfId="0" applyFont="1" applyAlignment="1"/>
    <xf numFmtId="0" fontId="2" fillId="10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/>
    </xf>
    <xf numFmtId="0" fontId="2" fillId="13" borderId="3" xfId="0" applyFont="1" applyFill="1" applyBorder="1" applyAlignment="1"/>
    <xf numFmtId="0" fontId="14" fillId="0" borderId="3" xfId="0" applyFont="1" applyBorder="1" applyAlignment="1">
      <alignment horizontal="center"/>
    </xf>
    <xf numFmtId="165" fontId="14" fillId="0" borderId="3" xfId="0" applyNumberFormat="1" applyFont="1" applyBorder="1" applyAlignment="1">
      <alignment horizontal="center"/>
    </xf>
    <xf numFmtId="0" fontId="2" fillId="0" borderId="3" xfId="0" applyFont="1" applyBorder="1" applyAlignment="1"/>
    <xf numFmtId="0" fontId="14" fillId="13" borderId="3" xfId="0" applyFont="1" applyFill="1" applyBorder="1" applyAlignment="1">
      <alignment horizontal="center"/>
    </xf>
    <xf numFmtId="165" fontId="14" fillId="13" borderId="3" xfId="0" applyNumberFormat="1" applyFont="1" applyFill="1" applyBorder="1" applyAlignment="1">
      <alignment horizontal="center"/>
    </xf>
    <xf numFmtId="0" fontId="2" fillId="14" borderId="3" xfId="0" applyFont="1" applyFill="1" applyBorder="1" applyAlignment="1"/>
    <xf numFmtId="0" fontId="14" fillId="14" borderId="3" xfId="0" applyFont="1" applyFill="1" applyBorder="1" applyAlignment="1">
      <alignment horizontal="center"/>
    </xf>
    <xf numFmtId="4" fontId="14" fillId="13" borderId="3" xfId="0" applyNumberFormat="1" applyFont="1" applyFill="1" applyBorder="1" applyAlignment="1">
      <alignment horizontal="center"/>
    </xf>
    <xf numFmtId="0" fontId="2" fillId="15" borderId="0" xfId="0" applyFont="1" applyFill="1" applyAlignment="1"/>
    <xf numFmtId="0" fontId="2" fillId="11" borderId="3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center"/>
    </xf>
    <xf numFmtId="165" fontId="2" fillId="11" borderId="3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vertical="center"/>
    </xf>
    <xf numFmtId="0" fontId="2" fillId="9" borderId="3" xfId="0" applyFont="1" applyFill="1" applyBorder="1" applyAlignment="1">
      <alignment horizontal="center"/>
    </xf>
    <xf numFmtId="0" fontId="18" fillId="0" borderId="0" xfId="0" applyFont="1"/>
    <xf numFmtId="0" fontId="2" fillId="9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/>
    </xf>
    <xf numFmtId="0" fontId="14" fillId="0" borderId="3" xfId="0" applyFont="1" applyFill="1" applyBorder="1" applyAlignment="1"/>
    <xf numFmtId="0" fontId="14" fillId="0" borderId="3" xfId="0" applyFont="1" applyFill="1" applyBorder="1" applyAlignment="1">
      <alignment wrapText="1"/>
    </xf>
    <xf numFmtId="0" fontId="14" fillId="13" borderId="3" xfId="0" applyFont="1" applyFill="1" applyBorder="1" applyAlignment="1"/>
    <xf numFmtId="164" fontId="14" fillId="13" borderId="3" xfId="0" applyNumberFormat="1" applyFont="1" applyFill="1" applyBorder="1" applyAlignment="1"/>
    <xf numFmtId="0" fontId="14" fillId="13" borderId="3" xfId="0" applyFont="1" applyFill="1" applyBorder="1" applyAlignment="1">
      <alignment horizontal="center" wrapText="1"/>
    </xf>
    <xf numFmtId="0" fontId="14" fillId="17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4" fillId="18" borderId="3" xfId="0" applyFont="1" applyFill="1" applyBorder="1" applyAlignment="1"/>
    <xf numFmtId="164" fontId="14" fillId="18" borderId="3" xfId="0" applyNumberFormat="1" applyFont="1" applyFill="1" applyBorder="1" applyAlignment="1"/>
    <xf numFmtId="165" fontId="14" fillId="13" borderId="3" xfId="0" applyNumberFormat="1" applyFont="1" applyFill="1" applyBorder="1" applyAlignment="1"/>
    <xf numFmtId="2" fontId="14" fillId="13" borderId="3" xfId="0" applyNumberFormat="1" applyFont="1" applyFill="1" applyBorder="1" applyAlignment="1"/>
    <xf numFmtId="0" fontId="14" fillId="19" borderId="3" xfId="0" applyFont="1" applyFill="1" applyBorder="1" applyAlignment="1"/>
    <xf numFmtId="49" fontId="3" fillId="0" borderId="0" xfId="0" applyNumberFormat="1" applyFont="1" applyFill="1" applyAlignment="1">
      <alignment horizontal="center"/>
    </xf>
    <xf numFmtId="4" fontId="14" fillId="13" borderId="3" xfId="0" applyNumberFormat="1" applyFont="1" applyFill="1" applyBorder="1" applyAlignment="1"/>
    <xf numFmtId="0" fontId="14" fillId="13" borderId="3" xfId="0" applyFont="1" applyFill="1" applyBorder="1" applyAlignment="1">
      <alignment wrapText="1"/>
    </xf>
    <xf numFmtId="0" fontId="2" fillId="13" borderId="3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indent="12"/>
    </xf>
    <xf numFmtId="0" fontId="2" fillId="9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3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/>
    <xf numFmtId="0" fontId="14" fillId="14" borderId="3" xfId="0" applyFont="1" applyFill="1" applyBorder="1" applyAlignment="1">
      <alignment horizontal="center" vertical="top" wrapText="1"/>
    </xf>
    <xf numFmtId="0" fontId="14" fillId="14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13" borderId="3" xfId="0" applyFont="1" applyFill="1" applyBorder="1" applyAlignment="1">
      <alignment vertical="center"/>
    </xf>
    <xf numFmtId="164" fontId="2" fillId="13" borderId="3" xfId="0" applyNumberFormat="1" applyFont="1" applyFill="1" applyBorder="1" applyAlignment="1">
      <alignment vertical="center"/>
    </xf>
    <xf numFmtId="165" fontId="14" fillId="13" borderId="3" xfId="0" applyNumberFormat="1" applyFont="1" applyFill="1" applyBorder="1" applyAlignment="1">
      <alignment horizontal="center" vertical="center"/>
    </xf>
    <xf numFmtId="0" fontId="14" fillId="13" borderId="3" xfId="0" applyFont="1" applyFill="1" applyBorder="1" applyAlignment="1">
      <alignment horizontal="left" vertical="center" wrapText="1"/>
    </xf>
    <xf numFmtId="0" fontId="14" fillId="13" borderId="3" xfId="0" applyFont="1" applyFill="1" applyBorder="1" applyAlignment="1">
      <alignment horizontal="center" vertical="center" wrapText="1"/>
    </xf>
    <xf numFmtId="0" fontId="14" fillId="13" borderId="3" xfId="0" applyFont="1" applyFill="1" applyBorder="1" applyAlignment="1">
      <alignment horizontal="center" vertical="center"/>
    </xf>
    <xf numFmtId="0" fontId="14" fillId="20" borderId="3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3" fillId="14" borderId="0" xfId="0" applyFont="1" applyFill="1" applyAlignment="1">
      <alignment horizontal="center" vertical="center" wrapText="1"/>
    </xf>
    <xf numFmtId="0" fontId="14" fillId="14" borderId="3" xfId="0" applyFont="1" applyFill="1" applyBorder="1" applyAlignment="1">
      <alignment vertical="center" wrapText="1"/>
    </xf>
    <xf numFmtId="164" fontId="14" fillId="13" borderId="3" xfId="0" applyNumberFormat="1" applyFont="1" applyFill="1" applyBorder="1" applyAlignment="1">
      <alignment vertical="center"/>
    </xf>
    <xf numFmtId="49" fontId="3" fillId="14" borderId="0" xfId="0" applyNumberFormat="1" applyFont="1" applyFill="1" applyAlignment="1">
      <alignment horizontal="center"/>
    </xf>
    <xf numFmtId="0" fontId="14" fillId="21" borderId="3" xfId="0" applyFont="1" applyFill="1" applyBorder="1" applyAlignment="1">
      <alignment horizontal="center" vertical="top" wrapText="1"/>
    </xf>
    <xf numFmtId="0" fontId="14" fillId="20" borderId="3" xfId="0" applyFont="1" applyFill="1" applyBorder="1" applyAlignment="1">
      <alignment vertical="center"/>
    </xf>
    <xf numFmtId="2" fontId="14" fillId="20" borderId="3" xfId="0" applyNumberFormat="1" applyFont="1" applyFill="1" applyBorder="1" applyAlignment="1">
      <alignment vertical="center"/>
    </xf>
    <xf numFmtId="4" fontId="14" fillId="13" borderId="3" xfId="0" applyNumberFormat="1" applyFont="1" applyFill="1" applyBorder="1" applyAlignment="1">
      <alignment vertical="center"/>
    </xf>
    <xf numFmtId="0" fontId="14" fillId="14" borderId="3" xfId="0" applyFont="1" applyFill="1" applyBorder="1" applyAlignment="1">
      <alignment vertical="center"/>
    </xf>
    <xf numFmtId="49" fontId="3" fillId="0" borderId="0" xfId="0" applyNumberFormat="1" applyFont="1" applyAlignment="1">
      <alignment horizontal="center"/>
    </xf>
    <xf numFmtId="0" fontId="14" fillId="0" borderId="3" xfId="0" applyFont="1" applyBorder="1" applyAlignment="1">
      <alignment vertical="center"/>
    </xf>
    <xf numFmtId="49" fontId="3" fillId="14" borderId="0" xfId="0" applyNumberFormat="1" applyFont="1" applyFill="1" applyAlignment="1">
      <alignment horizontal="center" wrapText="1"/>
    </xf>
    <xf numFmtId="0" fontId="14" fillId="14" borderId="3" xfId="0" applyFont="1" applyFill="1" applyBorder="1" applyAlignment="1"/>
    <xf numFmtId="0" fontId="14" fillId="20" borderId="3" xfId="0" applyFont="1" applyFill="1" applyBorder="1" applyAlignment="1">
      <alignment horizontal="center" vertical="center" wrapText="1"/>
    </xf>
    <xf numFmtId="0" fontId="3" fillId="14" borderId="0" xfId="0" applyFont="1" applyFill="1" applyAlignment="1">
      <alignment horizontal="center"/>
    </xf>
    <xf numFmtId="0" fontId="15" fillId="0" borderId="2" xfId="0" applyFont="1" applyFill="1" applyBorder="1" applyAlignment="1">
      <alignment horizontal="left" vertical="center" indent="13"/>
    </xf>
    <xf numFmtId="165" fontId="2" fillId="12" borderId="3" xfId="0" applyNumberFormat="1" applyFont="1" applyFill="1" applyBorder="1" applyAlignment="1">
      <alignment horizontal="center" vertical="center"/>
    </xf>
    <xf numFmtId="0" fontId="19" fillId="12" borderId="3" xfId="0" applyFont="1" applyFill="1" applyBorder="1" applyAlignment="1">
      <alignment horizontal="center" vertical="center"/>
    </xf>
    <xf numFmtId="165" fontId="19" fillId="12" borderId="3" xfId="0" applyNumberFormat="1" applyFont="1" applyFill="1" applyBorder="1" applyAlignment="1">
      <alignment horizontal="center" vertical="center"/>
    </xf>
    <xf numFmtId="0" fontId="21" fillId="14" borderId="3" xfId="0" applyFont="1" applyFill="1" applyBorder="1" applyAlignment="1">
      <alignment horizontal="center" vertical="top" wrapText="1"/>
    </xf>
    <xf numFmtId="164" fontId="2" fillId="13" borderId="3" xfId="0" applyNumberFormat="1" applyFont="1" applyFill="1" applyBorder="1" applyAlignment="1"/>
    <xf numFmtId="0" fontId="14" fillId="13" borderId="3" xfId="0" applyFont="1" applyFill="1" applyBorder="1" applyAlignment="1">
      <alignment vertical="center" wrapText="1"/>
    </xf>
    <xf numFmtId="0" fontId="14" fillId="20" borderId="3" xfId="0" applyFont="1" applyFill="1" applyBorder="1" applyAlignment="1">
      <alignment horizontal="center"/>
    </xf>
    <xf numFmtId="0" fontId="3" fillId="14" borderId="0" xfId="0" applyFont="1" applyFill="1" applyAlignment="1">
      <alignment horizontal="center" vertical="top" wrapText="1"/>
    </xf>
    <xf numFmtId="49" fontId="3" fillId="14" borderId="0" xfId="0" applyNumberFormat="1" applyFont="1" applyFill="1" applyAlignment="1">
      <alignment horizontal="center" vertical="center" shrinkToFit="1"/>
    </xf>
    <xf numFmtId="0" fontId="21" fillId="21" borderId="3" xfId="0" applyFont="1" applyFill="1" applyBorder="1" applyAlignment="1">
      <alignment horizontal="center" vertical="top" wrapText="1"/>
    </xf>
    <xf numFmtId="0" fontId="14" fillId="20" borderId="3" xfId="0" applyFont="1" applyFill="1" applyBorder="1" applyAlignment="1"/>
    <xf numFmtId="2" fontId="2" fillId="20" borderId="3" xfId="0" applyNumberFormat="1" applyFont="1" applyFill="1" applyBorder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4" fillId="14" borderId="3" xfId="0" applyFont="1" applyFill="1" applyBorder="1" applyAlignment="1">
      <alignment wrapText="1"/>
    </xf>
    <xf numFmtId="0" fontId="14" fillId="0" borderId="3" xfId="0" applyFont="1" applyFill="1" applyBorder="1" applyAlignment="1">
      <alignment vertical="center" wrapText="1"/>
    </xf>
    <xf numFmtId="0" fontId="14" fillId="20" borderId="4" xfId="0" applyFont="1" applyFill="1" applyBorder="1" applyAlignment="1">
      <alignment horizontal="center"/>
    </xf>
    <xf numFmtId="0" fontId="14" fillId="13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165" fontId="14" fillId="0" borderId="0" xfId="0" applyNumberFormat="1" applyFont="1" applyAlignment="1"/>
    <xf numFmtId="165" fontId="1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165" fontId="0" fillId="0" borderId="0" xfId="0" applyNumberFormat="1"/>
    <xf numFmtId="0" fontId="19" fillId="10" borderId="3" xfId="0" applyFont="1" applyFill="1" applyBorder="1" applyAlignment="1">
      <alignment horizontal="center" vertical="center" wrapText="1"/>
    </xf>
    <xf numFmtId="0" fontId="14" fillId="13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 vertical="center"/>
    </xf>
    <xf numFmtId="167" fontId="14" fillId="13" borderId="3" xfId="0" applyNumberFormat="1" applyFont="1" applyFill="1" applyBorder="1" applyAlignment="1">
      <alignment horizontal="center"/>
    </xf>
    <xf numFmtId="165" fontId="14" fillId="13" borderId="3" xfId="0" applyNumberFormat="1" applyFont="1" applyFill="1" applyBorder="1" applyAlignment="1">
      <alignment wrapText="1"/>
    </xf>
    <xf numFmtId="167" fontId="14" fillId="13" borderId="3" xfId="0" applyNumberFormat="1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6784874F-472D-4A8D-9C6A-6BC0C0460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28446</xdr:rowOff>
    </xdr:from>
    <xdr:ext cx="1238253" cy="1028571"/>
    <xdr:pic>
      <xdr:nvPicPr>
        <xdr:cNvPr id="2" name="image1.png">
          <a:extLst>
            <a:ext uri="{FF2B5EF4-FFF2-40B4-BE49-F238E27FC236}">
              <a16:creationId xmlns:a16="http://schemas.microsoft.com/office/drawing/2014/main" id="{677E24E7-5798-4DC8-8ECB-AF3708E89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28446"/>
          <a:ext cx="1238253" cy="102857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76196</xdr:colOff>
      <xdr:row>0</xdr:row>
      <xdr:rowOff>152403</xdr:rowOff>
    </xdr:from>
    <xdr:ext cx="1238253" cy="1009653"/>
    <xdr:pic>
      <xdr:nvPicPr>
        <xdr:cNvPr id="2" name="image1.png">
          <a:extLst>
            <a:ext uri="{FF2B5EF4-FFF2-40B4-BE49-F238E27FC236}">
              <a16:creationId xmlns:a16="http://schemas.microsoft.com/office/drawing/2014/main" id="{8B54AA5D-6FB5-4765-AC09-8EC144617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6196" y="152403"/>
          <a:ext cx="1238253" cy="10096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19046</xdr:colOff>
      <xdr:row>0</xdr:row>
      <xdr:rowOff>95253</xdr:rowOff>
    </xdr:from>
    <xdr:ext cx="1123953" cy="1087916"/>
    <xdr:pic>
      <xdr:nvPicPr>
        <xdr:cNvPr id="2" name="image1.png">
          <a:extLst>
            <a:ext uri="{FF2B5EF4-FFF2-40B4-BE49-F238E27FC236}">
              <a16:creationId xmlns:a16="http://schemas.microsoft.com/office/drawing/2014/main" id="{4E2495CF-1F6B-424C-8EA8-9F842BBCE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9046" y="95253"/>
          <a:ext cx="1123953" cy="108791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13937" cy="1152015"/>
    <xdr:pic>
      <xdr:nvPicPr>
        <xdr:cNvPr id="2" name="image1.png">
          <a:extLst>
            <a:ext uri="{FF2B5EF4-FFF2-40B4-BE49-F238E27FC236}">
              <a16:creationId xmlns:a16="http://schemas.microsoft.com/office/drawing/2014/main" id="{A728E59E-1584-4377-AA48-1380FEB82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13937" cy="115201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sqref="A1:XFD1048576"/>
    </sheetView>
  </sheetViews>
  <sheetFormatPr defaultRowHeight="15" customHeight="1" x14ac:dyDescent="0.2"/>
  <cols>
    <col min="1" max="1" width="47.375" customWidth="1"/>
    <col min="2" max="2" width="7.875" customWidth="1"/>
    <col min="3" max="3" width="12.625" customWidth="1"/>
    <col min="4" max="4" width="7.875" customWidth="1"/>
    <col min="5" max="5" width="12.625" customWidth="1"/>
    <col min="6" max="6" width="7.75" customWidth="1"/>
    <col min="7" max="7" width="12.625" customWidth="1"/>
    <col min="8" max="8" width="8.25" customWidth="1"/>
    <col min="9" max="9" width="12.625" customWidth="1"/>
    <col min="10" max="10" width="7.875" customWidth="1"/>
    <col min="11" max="11" width="12.625" customWidth="1"/>
    <col min="12" max="12" width="8.125" customWidth="1"/>
    <col min="13" max="13" width="12.625" customWidth="1"/>
    <col min="14" max="14" width="7.625" customWidth="1"/>
    <col min="15" max="15" width="12.625" customWidth="1"/>
    <col min="16" max="16" width="7.25" customWidth="1"/>
    <col min="17" max="17" width="12.625" customWidth="1"/>
    <col min="18" max="18" width="8.125" customWidth="1"/>
    <col min="19" max="19" width="12.625" customWidth="1"/>
    <col min="20" max="20" width="7.5" customWidth="1"/>
    <col min="21" max="21" width="12.625" customWidth="1"/>
    <col min="22" max="22" width="7.5" customWidth="1"/>
    <col min="23" max="23" width="12.625" customWidth="1"/>
    <col min="24" max="24" width="7.625" customWidth="1"/>
    <col min="25" max="25" width="12.625" customWidth="1"/>
    <col min="26" max="26" width="7.75" customWidth="1"/>
    <col min="27" max="27" width="12.625" customWidth="1"/>
    <col min="28" max="1024" width="13.375" customWidth="1"/>
    <col min="1025" max="1025" width="9" customWidth="1"/>
  </cols>
  <sheetData>
    <row r="1" spans="1:27" ht="95.25" customHeight="1" x14ac:dyDescent="0.2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5.75" customHeight="1" x14ac:dyDescent="0.2">
      <c r="A2" s="116" t="s">
        <v>1</v>
      </c>
      <c r="B2" s="19" t="s">
        <v>2</v>
      </c>
      <c r="C2" s="19"/>
      <c r="D2" s="19" t="s">
        <v>3</v>
      </c>
      <c r="E2" s="19"/>
      <c r="F2" s="19" t="s">
        <v>4</v>
      </c>
      <c r="G2" s="19"/>
      <c r="H2" s="19" t="s">
        <v>5</v>
      </c>
      <c r="I2" s="19"/>
      <c r="J2" s="19" t="s">
        <v>6</v>
      </c>
      <c r="K2" s="19"/>
      <c r="L2" s="19" t="s">
        <v>7</v>
      </c>
      <c r="M2" s="19"/>
      <c r="N2" s="19" t="s">
        <v>8</v>
      </c>
      <c r="O2" s="19"/>
      <c r="P2" s="19" t="s">
        <v>9</v>
      </c>
      <c r="Q2" s="19"/>
      <c r="R2" s="19" t="s">
        <v>10</v>
      </c>
      <c r="S2" s="19"/>
      <c r="T2" s="19" t="s">
        <v>11</v>
      </c>
      <c r="U2" s="19"/>
      <c r="V2" s="19" t="s">
        <v>12</v>
      </c>
      <c r="W2" s="19"/>
      <c r="X2" s="19" t="s">
        <v>13</v>
      </c>
      <c r="Y2" s="19"/>
      <c r="Z2" s="19" t="s">
        <v>14</v>
      </c>
      <c r="AA2" s="19"/>
    </row>
    <row r="3" spans="1:27" ht="15.75" customHeight="1" x14ac:dyDescent="0.2">
      <c r="A3" s="116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5.75" customHeight="1" x14ac:dyDescent="0.2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4">
        <v>0</v>
      </c>
      <c r="AA4" s="4" t="s">
        <v>18</v>
      </c>
    </row>
    <row r="5" spans="1:27" ht="15.75" customHeight="1" x14ac:dyDescent="0.2">
      <c r="A5" s="5" t="s">
        <v>19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>
        <v>0</v>
      </c>
      <c r="AA5" s="7">
        <v>0</v>
      </c>
    </row>
    <row r="6" spans="1:27" ht="15.75" customHeight="1" x14ac:dyDescent="0.2">
      <c r="A6" s="8" t="s">
        <v>20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>
        <v>0</v>
      </c>
      <c r="AA6" s="10">
        <v>0</v>
      </c>
    </row>
    <row r="7" spans="1:27" ht="15.75" customHeight="1" x14ac:dyDescent="0.2">
      <c r="A7" s="5" t="s">
        <v>21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f t="shared" ref="Z7:AA12" si="0">SUM(B7,D7,F7,H7,J7,L7,N7,P7,R7,T7,V7,X7)</f>
        <v>0</v>
      </c>
      <c r="AA7" s="7">
        <f t="shared" si="0"/>
        <v>0</v>
      </c>
    </row>
    <row r="8" spans="1:27" ht="15.75" customHeight="1" x14ac:dyDescent="0.2">
      <c r="A8" s="11" t="s">
        <v>22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>
        <f t="shared" si="0"/>
        <v>0</v>
      </c>
      <c r="AA8" s="10">
        <f t="shared" si="0"/>
        <v>0</v>
      </c>
    </row>
    <row r="9" spans="1:27" ht="15.75" customHeight="1" x14ac:dyDescent="0.2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f t="shared" si="0"/>
        <v>0</v>
      </c>
      <c r="AA9" s="7">
        <f t="shared" si="0"/>
        <v>0</v>
      </c>
    </row>
    <row r="10" spans="1:27" ht="15.75" customHeight="1" x14ac:dyDescent="0.2">
      <c r="A10" s="8" t="s">
        <v>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3</v>
      </c>
      <c r="M10" s="9">
        <v>1230</v>
      </c>
      <c r="N10" s="9">
        <v>6</v>
      </c>
      <c r="O10" s="9">
        <f>480+572+295+120+200+390</f>
        <v>2057</v>
      </c>
      <c r="P10" s="9">
        <v>4</v>
      </c>
      <c r="Q10" s="9">
        <f>280+95+430+270</f>
        <v>1075</v>
      </c>
      <c r="R10" s="9">
        <v>5</v>
      </c>
      <c r="S10" s="9">
        <f>550+80+300+220+310</f>
        <v>1460</v>
      </c>
      <c r="T10" s="9">
        <v>3</v>
      </c>
      <c r="U10" s="9">
        <f>400+80+315</f>
        <v>795</v>
      </c>
      <c r="V10" s="9">
        <v>1</v>
      </c>
      <c r="W10" s="9">
        <v>390</v>
      </c>
      <c r="X10" s="9">
        <v>0</v>
      </c>
      <c r="Y10" s="9">
        <v>0</v>
      </c>
      <c r="Z10" s="9">
        <f t="shared" si="0"/>
        <v>22</v>
      </c>
      <c r="AA10" s="10">
        <f t="shared" si="0"/>
        <v>7007</v>
      </c>
    </row>
    <row r="11" spans="1:27" ht="15.75" customHeight="1" x14ac:dyDescent="0.2">
      <c r="A11" s="5" t="s">
        <v>25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6">
        <f t="shared" si="0"/>
        <v>0</v>
      </c>
      <c r="AA11" s="7">
        <f t="shared" si="0"/>
        <v>0</v>
      </c>
    </row>
    <row r="12" spans="1:27" ht="15.75" customHeight="1" x14ac:dyDescent="0.2">
      <c r="A12" s="8" t="s">
        <v>26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>
        <v>84</v>
      </c>
      <c r="Y12" s="13">
        <v>113400</v>
      </c>
      <c r="Z12" s="9">
        <f t="shared" si="0"/>
        <v>84</v>
      </c>
      <c r="AA12" s="10">
        <f t="shared" si="0"/>
        <v>113400</v>
      </c>
    </row>
    <row r="13" spans="1:27" ht="15.75" customHeight="1" x14ac:dyDescent="0.2">
      <c r="A13" s="5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>
        <v>0</v>
      </c>
      <c r="AA13" s="7">
        <v>0</v>
      </c>
    </row>
    <row r="14" spans="1:27" ht="15.75" customHeight="1" x14ac:dyDescent="0.2">
      <c r="A14" s="8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264</v>
      </c>
      <c r="I14" s="9">
        <v>43000</v>
      </c>
      <c r="J14" s="9">
        <v>276</v>
      </c>
      <c r="K14" s="9">
        <v>44500</v>
      </c>
      <c r="L14" s="9">
        <v>283</v>
      </c>
      <c r="M14" s="9">
        <v>56600</v>
      </c>
      <c r="N14" s="9">
        <v>286</v>
      </c>
      <c r="O14" s="9">
        <v>57200</v>
      </c>
      <c r="P14" s="9">
        <v>278</v>
      </c>
      <c r="Q14" s="9">
        <v>55800</v>
      </c>
      <c r="R14" s="9">
        <v>246</v>
      </c>
      <c r="S14" s="9">
        <f>R14*200</f>
        <v>49200</v>
      </c>
      <c r="T14" s="9">
        <v>241</v>
      </c>
      <c r="U14" s="9">
        <f>T14*200</f>
        <v>48200</v>
      </c>
      <c r="V14" s="9">
        <v>202</v>
      </c>
      <c r="W14" s="9">
        <f>V14*200</f>
        <v>40400</v>
      </c>
      <c r="X14" s="9">
        <v>194</v>
      </c>
      <c r="Y14" s="9">
        <f>X14*200</f>
        <v>38800</v>
      </c>
      <c r="Z14" s="9">
        <f>SUM(B14,D14,F14,H14,J14,L14,N14,P14,R14,T14,V14,X14)</f>
        <v>2270</v>
      </c>
      <c r="AA14" s="10">
        <f>SUM(C14,E14,G14,I14,K14,M14,O14,Q14,S14,U14,W14,Y14)</f>
        <v>433700</v>
      </c>
    </row>
    <row r="15" spans="1:27" ht="15.75" customHeight="1" x14ac:dyDescent="0.2">
      <c r="A15" s="14" t="s">
        <v>29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52</v>
      </c>
      <c r="K15" s="12">
        <f>J15*50</f>
        <v>2600</v>
      </c>
      <c r="L15" s="12">
        <v>111</v>
      </c>
      <c r="M15" s="12">
        <f>L15*50</f>
        <v>5550</v>
      </c>
      <c r="N15" s="12">
        <v>111</v>
      </c>
      <c r="O15" s="12">
        <f>N15*50</f>
        <v>5550</v>
      </c>
      <c r="P15" s="12">
        <v>163</v>
      </c>
      <c r="Q15" s="12">
        <f>P15*50</f>
        <v>8150</v>
      </c>
      <c r="R15" s="12">
        <v>163</v>
      </c>
      <c r="S15" s="12">
        <f>R15*50</f>
        <v>8150</v>
      </c>
      <c r="T15" s="12">
        <v>121</v>
      </c>
      <c r="U15" s="12">
        <f>T15*50</f>
        <v>6050</v>
      </c>
      <c r="V15" s="12">
        <v>112</v>
      </c>
      <c r="W15" s="12">
        <f>V15*50</f>
        <v>5600</v>
      </c>
      <c r="X15" s="12">
        <v>112</v>
      </c>
      <c r="Y15" s="12">
        <f>X15*50</f>
        <v>5600</v>
      </c>
      <c r="Z15" s="6">
        <f>SUM(B15,D15,F15,H15,J15,L15,N15,P15,R15,T15,V15,X15)</f>
        <v>945</v>
      </c>
      <c r="AA15" s="7">
        <f>SUM(C15,E15,G15,I15,K15,M15,O15,Q15,S15,U15,W15,Y15)</f>
        <v>47250</v>
      </c>
    </row>
    <row r="16" spans="1:27" ht="15.75" customHeight="1" x14ac:dyDescent="0.2">
      <c r="A16" s="15" t="s">
        <v>14</v>
      </c>
      <c r="B16" s="16">
        <f t="shared" ref="B16:AA16" si="1">SUM(B5:B15)</f>
        <v>0</v>
      </c>
      <c r="C16" s="16">
        <f t="shared" si="1"/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264</v>
      </c>
      <c r="I16" s="16">
        <f t="shared" si="1"/>
        <v>43000</v>
      </c>
      <c r="J16" s="16">
        <f t="shared" si="1"/>
        <v>328</v>
      </c>
      <c r="K16" s="16">
        <f t="shared" si="1"/>
        <v>47100</v>
      </c>
      <c r="L16" s="16">
        <f t="shared" si="1"/>
        <v>397</v>
      </c>
      <c r="M16" s="16">
        <f t="shared" si="1"/>
        <v>63380</v>
      </c>
      <c r="N16" s="16">
        <f t="shared" si="1"/>
        <v>403</v>
      </c>
      <c r="O16" s="16">
        <f t="shared" si="1"/>
        <v>64807</v>
      </c>
      <c r="P16" s="16">
        <f t="shared" si="1"/>
        <v>445</v>
      </c>
      <c r="Q16" s="16">
        <f t="shared" si="1"/>
        <v>65025</v>
      </c>
      <c r="R16" s="16">
        <f t="shared" si="1"/>
        <v>414</v>
      </c>
      <c r="S16" s="16">
        <f t="shared" si="1"/>
        <v>58810</v>
      </c>
      <c r="T16" s="16">
        <f t="shared" si="1"/>
        <v>365</v>
      </c>
      <c r="U16" s="16">
        <f t="shared" si="1"/>
        <v>55045</v>
      </c>
      <c r="V16" s="16">
        <f t="shared" si="1"/>
        <v>315</v>
      </c>
      <c r="W16" s="16">
        <f t="shared" si="1"/>
        <v>46390</v>
      </c>
      <c r="X16" s="16">
        <f t="shared" si="1"/>
        <v>390</v>
      </c>
      <c r="Y16" s="16">
        <f t="shared" si="1"/>
        <v>157800</v>
      </c>
      <c r="Z16" s="15">
        <f t="shared" si="1"/>
        <v>3321</v>
      </c>
      <c r="AA16" s="17">
        <f t="shared" si="1"/>
        <v>601357</v>
      </c>
    </row>
    <row r="17" spans="1:27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zkGnT8pAoy7ZIt+Acm7+2ekKHEATOLPAPilb63RvJQr1UT1H/TJNVRnsjyDbrHq7daC/AD1hgjoNG1zMpr1E7A==" saltValue="/NmNWP0mBy7Orn6+ehlSMQ==" spinCount="100000" sheet="1" objects="1" scenarios="1" selectLockedCells="1" selectUn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007"/>
  <sheetViews>
    <sheetView workbookViewId="0">
      <selection sqref="A1:XFD1048576"/>
    </sheetView>
  </sheetViews>
  <sheetFormatPr defaultRowHeight="15" customHeight="1" x14ac:dyDescent="0.2"/>
  <cols>
    <col min="1" max="1" width="18.375" style="44" customWidth="1"/>
    <col min="2" max="2" width="36.375" bestFit="1" customWidth="1"/>
    <col min="3" max="3" width="21" customWidth="1"/>
    <col min="4" max="4" width="7.25" hidden="1" customWidth="1"/>
    <col min="5" max="5" width="8" hidden="1" customWidth="1"/>
    <col min="6" max="6" width="5.375" hidden="1" customWidth="1"/>
    <col min="7" max="7" width="6.125" hidden="1" customWidth="1"/>
    <col min="8" max="8" width="5" hidden="1" customWidth="1"/>
    <col min="9" max="9" width="8.625" hidden="1" customWidth="1"/>
    <col min="10" max="10" width="8.125" hidden="1" customWidth="1"/>
    <col min="11" max="11" width="3.625" hidden="1" customWidth="1"/>
    <col min="12" max="12" width="4.25" hidden="1" customWidth="1"/>
    <col min="13" max="13" width="11.375" hidden="1" customWidth="1"/>
    <col min="14" max="14" width="9.25" bestFit="1" customWidth="1"/>
    <col min="15" max="15" width="27.875" customWidth="1"/>
    <col min="16" max="16" width="10.75" bestFit="1" customWidth="1"/>
    <col min="17" max="17" width="16.875" bestFit="1" customWidth="1"/>
    <col min="18" max="18" width="8.75" hidden="1" customWidth="1"/>
    <col min="19" max="19" width="8.5" hidden="1" customWidth="1"/>
    <col min="20" max="21" width="8.375" hidden="1" customWidth="1"/>
    <col min="22" max="22" width="8.375" style="44" customWidth="1"/>
    <col min="23" max="23" width="11.25" customWidth="1"/>
    <col min="24" max="24" width="8.875" customWidth="1"/>
    <col min="25" max="25" width="10.125" customWidth="1"/>
    <col min="26" max="26" width="6.875" customWidth="1"/>
    <col min="27" max="27" width="7" customWidth="1"/>
    <col min="28" max="28" width="6.875" customWidth="1"/>
    <col min="29" max="29" width="5.75" customWidth="1"/>
    <col min="30" max="33" width="13.375" customWidth="1"/>
    <col min="34" max="34" width="13.375" style="20" hidden="1" customWidth="1"/>
    <col min="35" max="1024" width="13.375" customWidth="1"/>
    <col min="1025" max="1025" width="9" customWidth="1"/>
  </cols>
  <sheetData>
    <row r="1" spans="1:34" ht="90" customHeight="1" x14ac:dyDescent="0.2">
      <c r="A1" s="50" t="s">
        <v>30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34" ht="25.5" customHeight="1" x14ac:dyDescent="0.2">
      <c r="A2" s="51" t="s">
        <v>31</v>
      </c>
      <c r="B2" s="52" t="s">
        <v>32</v>
      </c>
      <c r="C2" s="53" t="s">
        <v>33</v>
      </c>
      <c r="D2" s="53" t="s">
        <v>34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1" t="s">
        <v>35</v>
      </c>
      <c r="AA2" s="51"/>
      <c r="AB2" s="51" t="s">
        <v>36</v>
      </c>
      <c r="AC2" s="51"/>
    </row>
    <row r="3" spans="1:34" ht="58.5" customHeight="1" x14ac:dyDescent="0.2">
      <c r="A3" s="51"/>
      <c r="B3" s="52"/>
      <c r="C3" s="53"/>
      <c r="D3" s="54" t="s">
        <v>37</v>
      </c>
      <c r="E3" s="54"/>
      <c r="F3" s="54" t="s">
        <v>38</v>
      </c>
      <c r="G3" s="54"/>
      <c r="H3" s="54" t="s">
        <v>39</v>
      </c>
      <c r="I3" s="54"/>
      <c r="J3" s="55" t="s">
        <v>40</v>
      </c>
      <c r="K3" s="55"/>
      <c r="L3" s="55" t="s">
        <v>41</v>
      </c>
      <c r="M3" s="55"/>
      <c r="N3" s="55" t="s">
        <v>42</v>
      </c>
      <c r="O3" s="55"/>
      <c r="P3" s="55" t="s">
        <v>804</v>
      </c>
      <c r="Q3" s="55"/>
      <c r="R3" s="55" t="s">
        <v>43</v>
      </c>
      <c r="S3" s="55"/>
      <c r="T3" s="55" t="s">
        <v>44</v>
      </c>
      <c r="U3" s="55"/>
      <c r="V3" s="55" t="s">
        <v>45</v>
      </c>
      <c r="W3" s="55"/>
      <c r="X3" s="55" t="s">
        <v>46</v>
      </c>
      <c r="Y3" s="55"/>
      <c r="Z3" s="51"/>
      <c r="AA3" s="51"/>
      <c r="AB3" s="51"/>
      <c r="AC3" s="51"/>
    </row>
    <row r="4" spans="1:34" ht="15.75" customHeight="1" x14ac:dyDescent="0.2">
      <c r="A4" s="51"/>
      <c r="B4" s="52"/>
      <c r="C4" s="53"/>
      <c r="D4" s="22" t="s">
        <v>47</v>
      </c>
      <c r="E4" s="22" t="s">
        <v>48</v>
      </c>
      <c r="F4" s="22" t="s">
        <v>47</v>
      </c>
      <c r="G4" s="22" t="s">
        <v>48</v>
      </c>
      <c r="H4" s="22" t="s">
        <v>47</v>
      </c>
      <c r="I4" s="22" t="s">
        <v>48</v>
      </c>
      <c r="J4" s="22" t="s">
        <v>47</v>
      </c>
      <c r="K4" s="22" t="s">
        <v>48</v>
      </c>
      <c r="L4" s="22" t="s">
        <v>47</v>
      </c>
      <c r="M4" s="22" t="s">
        <v>48</v>
      </c>
      <c r="N4" s="22" t="s">
        <v>47</v>
      </c>
      <c r="O4" s="22" t="s">
        <v>48</v>
      </c>
      <c r="P4" s="22" t="s">
        <v>47</v>
      </c>
      <c r="Q4" s="23" t="s">
        <v>48</v>
      </c>
      <c r="R4" s="22" t="s">
        <v>47</v>
      </c>
      <c r="S4" s="22" t="s">
        <v>48</v>
      </c>
      <c r="T4" s="22" t="s">
        <v>47</v>
      </c>
      <c r="U4" s="22" t="s">
        <v>48</v>
      </c>
      <c r="V4" s="22" t="s">
        <v>47</v>
      </c>
      <c r="W4" s="23" t="s">
        <v>48</v>
      </c>
      <c r="X4" s="22" t="s">
        <v>47</v>
      </c>
      <c r="Y4" s="22" t="s">
        <v>48</v>
      </c>
      <c r="Z4" s="24" t="s">
        <v>49</v>
      </c>
      <c r="AA4" s="24" t="s">
        <v>50</v>
      </c>
      <c r="AB4" s="24" t="s">
        <v>49</v>
      </c>
      <c r="AC4" s="24" t="s">
        <v>50</v>
      </c>
    </row>
    <row r="5" spans="1:34" ht="15.75" customHeight="1" x14ac:dyDescent="0.2">
      <c r="A5" s="25" t="str">
        <f t="shared" ref="A5:A36" si="0">CONCATENATE("***.",MID(AH5,5,7),"-**")</f>
        <v>***.486.102-**</v>
      </c>
      <c r="B5" s="26" t="s">
        <v>51</v>
      </c>
      <c r="C5" s="27" t="s">
        <v>52</v>
      </c>
      <c r="D5" s="28"/>
      <c r="E5" s="28"/>
      <c r="F5" s="29"/>
      <c r="G5" s="28"/>
      <c r="H5" s="28"/>
      <c r="I5" s="28"/>
      <c r="J5" s="28"/>
      <c r="K5" s="28"/>
      <c r="L5" s="28"/>
      <c r="M5" s="28"/>
      <c r="N5" s="10"/>
      <c r="O5" s="28"/>
      <c r="P5" s="10"/>
      <c r="Q5" s="28"/>
      <c r="R5" s="28"/>
      <c r="S5" s="28"/>
      <c r="T5" s="28"/>
      <c r="U5" s="28"/>
      <c r="V5" s="9" t="s">
        <v>54</v>
      </c>
      <c r="W5" s="30" t="s">
        <v>55</v>
      </c>
      <c r="X5" s="35">
        <v>50</v>
      </c>
      <c r="Y5" s="9" t="s">
        <v>56</v>
      </c>
      <c r="Z5" s="31" t="s">
        <v>57</v>
      </c>
      <c r="AA5" s="31"/>
      <c r="AB5" s="9" t="s">
        <v>57</v>
      </c>
      <c r="AC5" s="9"/>
      <c r="AH5" s="32" t="s">
        <v>58</v>
      </c>
    </row>
    <row r="6" spans="1:34" ht="15.75" customHeight="1" x14ac:dyDescent="0.2">
      <c r="A6" s="25" t="str">
        <f t="shared" si="0"/>
        <v>***.260.792-**</v>
      </c>
      <c r="B6" s="26" t="s">
        <v>59</v>
      </c>
      <c r="C6" s="27" t="s">
        <v>52</v>
      </c>
      <c r="D6" s="33"/>
      <c r="E6" s="33"/>
      <c r="F6" s="34"/>
      <c r="G6" s="33"/>
      <c r="H6" s="33"/>
      <c r="I6" s="33"/>
      <c r="J6" s="33"/>
      <c r="K6" s="33"/>
      <c r="L6" s="33"/>
      <c r="M6" s="33"/>
      <c r="N6" s="10"/>
      <c r="O6" s="28"/>
      <c r="P6" s="10"/>
      <c r="Q6" s="28"/>
      <c r="R6" s="28"/>
      <c r="S6" s="28"/>
      <c r="T6" s="28"/>
      <c r="U6" s="28"/>
      <c r="V6" s="9" t="s">
        <v>54</v>
      </c>
      <c r="W6" s="30" t="s">
        <v>55</v>
      </c>
      <c r="X6" s="35"/>
      <c r="Y6" s="28"/>
      <c r="Z6" s="31"/>
      <c r="AA6" s="31" t="s">
        <v>57</v>
      </c>
      <c r="AB6" s="9" t="s">
        <v>57</v>
      </c>
      <c r="AC6" s="9"/>
      <c r="AH6" s="32" t="s">
        <v>60</v>
      </c>
    </row>
    <row r="7" spans="1:34" ht="15.75" customHeight="1" x14ac:dyDescent="0.2">
      <c r="A7" s="25" t="str">
        <f t="shared" si="0"/>
        <v>***.130.152-**</v>
      </c>
      <c r="B7" s="26" t="s">
        <v>61</v>
      </c>
      <c r="C7" s="27" t="s">
        <v>52</v>
      </c>
      <c r="D7" s="28"/>
      <c r="E7" s="28"/>
      <c r="F7" s="29"/>
      <c r="G7" s="28"/>
      <c r="H7" s="28"/>
      <c r="I7" s="28"/>
      <c r="J7" s="28"/>
      <c r="K7" s="28"/>
      <c r="L7" s="28"/>
      <c r="M7" s="28"/>
      <c r="N7" s="10"/>
      <c r="O7" s="28"/>
      <c r="P7" s="10"/>
      <c r="Q7" s="28"/>
      <c r="R7" s="28"/>
      <c r="S7" s="28"/>
      <c r="T7" s="28"/>
      <c r="U7" s="28"/>
      <c r="V7" s="9" t="s">
        <v>54</v>
      </c>
      <c r="W7" s="30" t="s">
        <v>55</v>
      </c>
      <c r="X7" s="35"/>
      <c r="Y7" s="28"/>
      <c r="Z7" s="31" t="s">
        <v>57</v>
      </c>
      <c r="AA7" s="31"/>
      <c r="AB7" s="9" t="s">
        <v>57</v>
      </c>
      <c r="AC7" s="9"/>
      <c r="AH7" s="32" t="s">
        <v>62</v>
      </c>
    </row>
    <row r="8" spans="1:34" ht="15.75" customHeight="1" x14ac:dyDescent="0.2">
      <c r="A8" s="25" t="str">
        <f t="shared" si="0"/>
        <v>***.328.532-**</v>
      </c>
      <c r="B8" s="26" t="s">
        <v>63</v>
      </c>
      <c r="C8" s="27" t="s">
        <v>52</v>
      </c>
      <c r="D8" s="28"/>
      <c r="E8" s="28"/>
      <c r="F8" s="29"/>
      <c r="G8" s="28"/>
      <c r="H8" s="28"/>
      <c r="I8" s="28"/>
      <c r="J8" s="28"/>
      <c r="K8" s="28"/>
      <c r="L8" s="28"/>
      <c r="M8" s="28"/>
      <c r="N8" s="10"/>
      <c r="O8" s="28"/>
      <c r="P8" s="10"/>
      <c r="Q8" s="28"/>
      <c r="R8" s="28"/>
      <c r="S8" s="28"/>
      <c r="T8" s="28"/>
      <c r="U8" s="28"/>
      <c r="V8" s="9" t="s">
        <v>54</v>
      </c>
      <c r="W8" s="30" t="s">
        <v>64</v>
      </c>
      <c r="X8" s="35">
        <v>50</v>
      </c>
      <c r="Y8" s="9" t="s">
        <v>56</v>
      </c>
      <c r="Z8" s="31" t="s">
        <v>57</v>
      </c>
      <c r="AA8" s="31"/>
      <c r="AB8" s="9" t="s">
        <v>57</v>
      </c>
      <c r="AC8" s="9"/>
      <c r="AH8" s="32" t="s">
        <v>65</v>
      </c>
    </row>
    <row r="9" spans="1:34" ht="15.75" customHeight="1" x14ac:dyDescent="0.2">
      <c r="A9" s="25" t="str">
        <f t="shared" si="0"/>
        <v>***.241.542-**</v>
      </c>
      <c r="B9" s="26" t="s">
        <v>66</v>
      </c>
      <c r="C9" s="27" t="s">
        <v>52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10"/>
      <c r="O9" s="28"/>
      <c r="P9" s="10"/>
      <c r="Q9" s="28"/>
      <c r="R9" s="28"/>
      <c r="S9" s="28"/>
      <c r="T9" s="28"/>
      <c r="U9" s="28"/>
      <c r="V9" s="9" t="s">
        <v>54</v>
      </c>
      <c r="W9" s="30" t="s">
        <v>55</v>
      </c>
      <c r="X9" s="35">
        <v>50</v>
      </c>
      <c r="Y9" s="9" t="s">
        <v>56</v>
      </c>
      <c r="Z9" s="31" t="s">
        <v>57</v>
      </c>
      <c r="AA9" s="31"/>
      <c r="AB9" s="9" t="s">
        <v>57</v>
      </c>
      <c r="AC9" s="9"/>
      <c r="AH9" s="32" t="s">
        <v>67</v>
      </c>
    </row>
    <row r="10" spans="1:34" ht="15.75" customHeight="1" x14ac:dyDescent="0.2">
      <c r="A10" s="25" t="str">
        <f t="shared" si="0"/>
        <v>***.791.062-**</v>
      </c>
      <c r="B10" s="26" t="s">
        <v>68</v>
      </c>
      <c r="C10" s="27" t="s">
        <v>52</v>
      </c>
      <c r="D10" s="28"/>
      <c r="E10" s="28"/>
      <c r="F10" s="29"/>
      <c r="G10" s="28"/>
      <c r="H10" s="28"/>
      <c r="I10" s="28"/>
      <c r="J10" s="28"/>
      <c r="K10" s="28"/>
      <c r="L10" s="28"/>
      <c r="M10" s="28"/>
      <c r="N10" s="10"/>
      <c r="O10" s="28"/>
      <c r="P10" s="10"/>
      <c r="Q10" s="30"/>
      <c r="R10" s="30"/>
      <c r="S10" s="30"/>
      <c r="T10" s="30"/>
      <c r="U10" s="30"/>
      <c r="V10" s="9" t="s">
        <v>54</v>
      </c>
      <c r="W10" s="30" t="s">
        <v>55</v>
      </c>
      <c r="X10" s="35"/>
      <c r="Y10" s="28"/>
      <c r="Z10" s="31" t="s">
        <v>57</v>
      </c>
      <c r="AA10" s="31"/>
      <c r="AB10" s="9" t="s">
        <v>57</v>
      </c>
      <c r="AC10" s="9"/>
      <c r="AH10" s="32" t="s">
        <v>69</v>
      </c>
    </row>
    <row r="11" spans="1:34" ht="15.75" customHeight="1" x14ac:dyDescent="0.2">
      <c r="A11" s="25" t="str">
        <f t="shared" si="0"/>
        <v>***.400.562-**</v>
      </c>
      <c r="B11" s="26" t="s">
        <v>70</v>
      </c>
      <c r="C11" s="27" t="s">
        <v>52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10"/>
      <c r="O11" s="28"/>
      <c r="P11" s="10"/>
      <c r="Q11" s="28"/>
      <c r="R11" s="28"/>
      <c r="S11" s="28"/>
      <c r="T11" s="28"/>
      <c r="U11" s="28"/>
      <c r="V11" s="9" t="s">
        <v>54</v>
      </c>
      <c r="W11" s="30" t="s">
        <v>71</v>
      </c>
      <c r="X11" s="35"/>
      <c r="Y11" s="28"/>
      <c r="Z11" s="31" t="s">
        <v>57</v>
      </c>
      <c r="AA11" s="31"/>
      <c r="AB11" s="9" t="s">
        <v>57</v>
      </c>
      <c r="AC11" s="9"/>
      <c r="AH11" s="32" t="s">
        <v>72</v>
      </c>
    </row>
    <row r="12" spans="1:34" ht="15.75" customHeight="1" x14ac:dyDescent="0.2">
      <c r="A12" s="25" t="str">
        <f t="shared" si="0"/>
        <v>***.721.392-**</v>
      </c>
      <c r="B12" s="26" t="s">
        <v>73</v>
      </c>
      <c r="C12" s="27" t="s">
        <v>52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10"/>
      <c r="O12" s="28"/>
      <c r="P12" s="10"/>
      <c r="Q12" s="28"/>
      <c r="R12" s="28"/>
      <c r="S12" s="28"/>
      <c r="T12" s="28"/>
      <c r="U12" s="28"/>
      <c r="V12" s="9"/>
      <c r="W12" s="28"/>
      <c r="X12" s="35">
        <v>50</v>
      </c>
      <c r="Y12" s="9" t="s">
        <v>56</v>
      </c>
      <c r="Z12" s="31" t="s">
        <v>57</v>
      </c>
      <c r="AA12" s="31"/>
      <c r="AB12" s="9" t="s">
        <v>57</v>
      </c>
      <c r="AC12" s="9"/>
      <c r="AH12" s="32" t="s">
        <v>74</v>
      </c>
    </row>
    <row r="13" spans="1:34" ht="15.75" customHeight="1" x14ac:dyDescent="0.2">
      <c r="A13" s="25" t="str">
        <f t="shared" si="0"/>
        <v>***.809.712-**</v>
      </c>
      <c r="B13" s="26" t="s">
        <v>75</v>
      </c>
      <c r="C13" s="27" t="s">
        <v>52</v>
      </c>
      <c r="D13" s="28"/>
      <c r="E13" s="28"/>
      <c r="F13" s="36"/>
      <c r="G13" s="28"/>
      <c r="H13" s="28"/>
      <c r="I13" s="28"/>
      <c r="J13" s="28"/>
      <c r="K13" s="28"/>
      <c r="L13" s="28"/>
      <c r="M13" s="28"/>
      <c r="N13" s="10"/>
      <c r="O13" s="28"/>
      <c r="P13" s="10"/>
      <c r="Q13" s="28"/>
      <c r="R13" s="28"/>
      <c r="S13" s="28"/>
      <c r="T13" s="28"/>
      <c r="U13" s="28"/>
      <c r="V13" s="9"/>
      <c r="W13" s="28"/>
      <c r="X13" s="35">
        <v>50</v>
      </c>
      <c r="Y13" s="9" t="s">
        <v>56</v>
      </c>
      <c r="Z13" s="31"/>
      <c r="AA13" s="31" t="s">
        <v>57</v>
      </c>
      <c r="AB13" s="9" t="s">
        <v>57</v>
      </c>
      <c r="AC13" s="9"/>
      <c r="AH13" s="32" t="s">
        <v>76</v>
      </c>
    </row>
    <row r="14" spans="1:34" ht="15.75" customHeight="1" x14ac:dyDescent="0.2">
      <c r="A14" s="25" t="str">
        <f t="shared" si="0"/>
        <v>***.468.902-**</v>
      </c>
      <c r="B14" s="27" t="s">
        <v>77</v>
      </c>
      <c r="C14" s="27" t="s">
        <v>78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10"/>
      <c r="O14" s="28"/>
      <c r="P14" s="10">
        <v>1350</v>
      </c>
      <c r="Q14" s="30" t="s">
        <v>79</v>
      </c>
      <c r="R14" s="30"/>
      <c r="S14" s="30"/>
      <c r="T14" s="30"/>
      <c r="U14" s="30"/>
      <c r="V14" s="9" t="s">
        <v>54</v>
      </c>
      <c r="W14" s="30" t="s">
        <v>80</v>
      </c>
      <c r="X14" s="114"/>
      <c r="Y14" s="9"/>
      <c r="Z14" s="31" t="s">
        <v>57</v>
      </c>
      <c r="AA14" s="31"/>
      <c r="AB14" s="9"/>
      <c r="AC14" s="9" t="s">
        <v>57</v>
      </c>
      <c r="AH14" s="38" t="s">
        <v>81</v>
      </c>
    </row>
    <row r="15" spans="1:34" ht="15.75" customHeight="1" x14ac:dyDescent="0.2">
      <c r="A15" s="25" t="str">
        <f t="shared" si="0"/>
        <v>***.796.472-**</v>
      </c>
      <c r="B15" s="26" t="s">
        <v>82</v>
      </c>
      <c r="C15" s="27" t="s">
        <v>78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10"/>
      <c r="O15" s="28"/>
      <c r="P15" s="10"/>
      <c r="Q15" s="28"/>
      <c r="R15" s="28"/>
      <c r="S15" s="28"/>
      <c r="T15" s="28"/>
      <c r="U15" s="28"/>
      <c r="V15" s="9" t="s">
        <v>54</v>
      </c>
      <c r="W15" s="30" t="s">
        <v>80</v>
      </c>
      <c r="X15" s="35"/>
      <c r="Y15" s="28"/>
      <c r="Z15" s="31" t="s">
        <v>57</v>
      </c>
      <c r="AA15" s="31"/>
      <c r="AB15" s="9"/>
      <c r="AC15" s="9" t="s">
        <v>57</v>
      </c>
      <c r="AH15" s="38" t="s">
        <v>83</v>
      </c>
    </row>
    <row r="16" spans="1:34" ht="15.75" customHeight="1" x14ac:dyDescent="0.2">
      <c r="A16" s="25" t="str">
        <f t="shared" si="0"/>
        <v>***.318.422-**</v>
      </c>
      <c r="B16" s="27" t="s">
        <v>84</v>
      </c>
      <c r="C16" s="27" t="s">
        <v>78</v>
      </c>
      <c r="D16" s="28"/>
      <c r="E16" s="28"/>
      <c r="F16" s="39"/>
      <c r="G16" s="28"/>
      <c r="H16" s="28"/>
      <c r="I16" s="28"/>
      <c r="J16" s="28"/>
      <c r="K16" s="28"/>
      <c r="L16" s="28"/>
      <c r="M16" s="28"/>
      <c r="N16" s="10">
        <v>300</v>
      </c>
      <c r="O16" s="40" t="s">
        <v>85</v>
      </c>
      <c r="P16" s="10"/>
      <c r="Q16" s="28"/>
      <c r="R16" s="28"/>
      <c r="S16" s="28"/>
      <c r="T16" s="28"/>
      <c r="U16" s="28"/>
      <c r="V16" s="9" t="s">
        <v>54</v>
      </c>
      <c r="W16" s="30" t="s">
        <v>86</v>
      </c>
      <c r="X16" s="35"/>
      <c r="Y16" s="28"/>
      <c r="Z16" s="31" t="s">
        <v>57</v>
      </c>
      <c r="AA16" s="31"/>
      <c r="AB16" s="9"/>
      <c r="AC16" s="41" t="s">
        <v>57</v>
      </c>
      <c r="AH16" s="42" t="s">
        <v>87</v>
      </c>
    </row>
    <row r="17" spans="1:34" ht="15.75" customHeight="1" x14ac:dyDescent="0.2">
      <c r="A17" s="25" t="str">
        <f t="shared" si="0"/>
        <v>***.318.422-**</v>
      </c>
      <c r="B17" s="27" t="s">
        <v>84</v>
      </c>
      <c r="C17" s="27" t="s">
        <v>78</v>
      </c>
      <c r="D17" s="28"/>
      <c r="E17" s="28"/>
      <c r="F17" s="39"/>
      <c r="G17" s="28"/>
      <c r="H17" s="28"/>
      <c r="I17" s="28"/>
      <c r="J17" s="28"/>
      <c r="K17" s="28"/>
      <c r="L17" s="28"/>
      <c r="M17" s="28"/>
      <c r="N17" s="10">
        <v>315</v>
      </c>
      <c r="O17" s="40" t="s">
        <v>85</v>
      </c>
      <c r="P17" s="10"/>
      <c r="Q17" s="28"/>
      <c r="R17" s="28"/>
      <c r="S17" s="28"/>
      <c r="T17" s="28"/>
      <c r="U17" s="28"/>
      <c r="V17" s="9"/>
      <c r="W17" s="30"/>
      <c r="X17" s="35"/>
      <c r="Y17" s="28"/>
      <c r="Z17" s="31"/>
      <c r="AA17" s="31"/>
      <c r="AB17" s="9"/>
      <c r="AC17" s="41"/>
      <c r="AH17" s="43" t="s">
        <v>87</v>
      </c>
    </row>
    <row r="18" spans="1:34" ht="15.75" customHeight="1" x14ac:dyDescent="0.2">
      <c r="A18" s="25" t="str">
        <f t="shared" si="0"/>
        <v>***.718.432-**</v>
      </c>
      <c r="B18" s="27" t="s">
        <v>88</v>
      </c>
      <c r="C18" s="27" t="s">
        <v>78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10">
        <v>80</v>
      </c>
      <c r="O18" s="40" t="s">
        <v>85</v>
      </c>
      <c r="P18" s="10"/>
      <c r="Q18" s="28"/>
      <c r="R18" s="28"/>
      <c r="S18" s="28"/>
      <c r="T18" s="28"/>
      <c r="U18" s="28"/>
      <c r="V18" s="9"/>
      <c r="W18" s="30"/>
      <c r="X18" s="35"/>
      <c r="Y18" s="28"/>
      <c r="Z18" s="31"/>
      <c r="AA18" s="31"/>
      <c r="AB18" s="9"/>
      <c r="AC18" s="41"/>
      <c r="AH18" s="43" t="s">
        <v>89</v>
      </c>
    </row>
    <row r="19" spans="1:34" ht="15.75" customHeight="1" x14ac:dyDescent="0.2">
      <c r="A19" s="25" t="str">
        <f t="shared" si="0"/>
        <v>***.718.432-**</v>
      </c>
      <c r="B19" s="26" t="s">
        <v>90</v>
      </c>
      <c r="C19" s="27" t="s">
        <v>78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10">
        <v>390</v>
      </c>
      <c r="O19" s="40" t="s">
        <v>85</v>
      </c>
      <c r="P19" s="10">
        <v>1350</v>
      </c>
      <c r="Q19" s="30" t="s">
        <v>79</v>
      </c>
      <c r="R19" s="30"/>
      <c r="S19" s="30"/>
      <c r="T19" s="30"/>
      <c r="U19" s="30"/>
      <c r="V19" s="9" t="s">
        <v>54</v>
      </c>
      <c r="W19" s="30" t="s">
        <v>80</v>
      </c>
      <c r="X19" s="35"/>
      <c r="Y19" s="28"/>
      <c r="Z19" s="31" t="s">
        <v>57</v>
      </c>
      <c r="AA19" s="31"/>
      <c r="AB19" s="9"/>
      <c r="AC19" s="41" t="s">
        <v>57</v>
      </c>
      <c r="AH19" s="32" t="s">
        <v>89</v>
      </c>
    </row>
    <row r="20" spans="1:34" ht="15.75" customHeight="1" x14ac:dyDescent="0.2">
      <c r="A20" s="25" t="str">
        <f t="shared" si="0"/>
        <v>***.339.932-**</v>
      </c>
      <c r="B20" s="26" t="s">
        <v>91</v>
      </c>
      <c r="C20" s="27" t="s">
        <v>78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10"/>
      <c r="O20" s="28"/>
      <c r="P20" s="10"/>
      <c r="Q20" s="28"/>
      <c r="R20" s="28"/>
      <c r="S20" s="28"/>
      <c r="T20" s="28"/>
      <c r="U20" s="28"/>
      <c r="V20" s="9" t="s">
        <v>54</v>
      </c>
      <c r="W20" s="30" t="s">
        <v>80</v>
      </c>
      <c r="X20" s="35"/>
      <c r="Y20" s="28"/>
      <c r="Z20" s="31" t="s">
        <v>57</v>
      </c>
      <c r="AA20" s="31"/>
      <c r="AB20" s="9"/>
      <c r="AC20" s="9" t="s">
        <v>57</v>
      </c>
      <c r="AH20" s="32" t="s">
        <v>92</v>
      </c>
    </row>
    <row r="21" spans="1:34" ht="15.75" customHeight="1" x14ac:dyDescent="0.2">
      <c r="A21" s="25" t="str">
        <f t="shared" si="0"/>
        <v>***.899.072-**</v>
      </c>
      <c r="B21" s="26" t="s">
        <v>93</v>
      </c>
      <c r="C21" s="27" t="s">
        <v>78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10"/>
      <c r="O21" s="28"/>
      <c r="P21" s="10">
        <v>1350</v>
      </c>
      <c r="Q21" s="30" t="s">
        <v>79</v>
      </c>
      <c r="R21" s="30"/>
      <c r="S21" s="30"/>
      <c r="T21" s="30"/>
      <c r="U21" s="30"/>
      <c r="V21" s="9" t="s">
        <v>54</v>
      </c>
      <c r="W21" s="30" t="s">
        <v>80</v>
      </c>
      <c r="X21" s="114"/>
      <c r="Y21" s="28"/>
      <c r="Z21" s="31"/>
      <c r="AA21" s="31" t="s">
        <v>57</v>
      </c>
      <c r="AB21" s="9"/>
      <c r="AC21" s="9" t="s">
        <v>57</v>
      </c>
      <c r="AH21" s="32" t="s">
        <v>94</v>
      </c>
    </row>
    <row r="22" spans="1:34" ht="15.75" customHeight="1" x14ac:dyDescent="0.2">
      <c r="A22" s="25" t="str">
        <f t="shared" si="0"/>
        <v>***.196.372-**</v>
      </c>
      <c r="B22" s="26" t="s">
        <v>95</v>
      </c>
      <c r="C22" s="27" t="s">
        <v>78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10"/>
      <c r="O22" s="28"/>
      <c r="P22" s="10">
        <v>1350</v>
      </c>
      <c r="Q22" s="30" t="s">
        <v>79</v>
      </c>
      <c r="R22" s="30"/>
      <c r="S22" s="30"/>
      <c r="T22" s="30"/>
      <c r="U22" s="30"/>
      <c r="V22" s="9" t="s">
        <v>54</v>
      </c>
      <c r="W22" s="30" t="s">
        <v>80</v>
      </c>
      <c r="X22" s="114"/>
      <c r="Y22" s="28"/>
      <c r="Z22" s="31" t="s">
        <v>57</v>
      </c>
      <c r="AA22" s="31"/>
      <c r="AB22" s="9"/>
      <c r="AC22" s="9" t="s">
        <v>57</v>
      </c>
      <c r="AH22" s="32" t="s">
        <v>96</v>
      </c>
    </row>
    <row r="23" spans="1:34" ht="15.75" customHeight="1" x14ac:dyDescent="0.2">
      <c r="A23" s="25" t="str">
        <f t="shared" si="0"/>
        <v>***.972.842-**</v>
      </c>
      <c r="B23" s="26" t="s">
        <v>97</v>
      </c>
      <c r="C23" s="27" t="s">
        <v>78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10"/>
      <c r="O23" s="28"/>
      <c r="P23" s="10">
        <v>1350</v>
      </c>
      <c r="Q23" s="30" t="s">
        <v>79</v>
      </c>
      <c r="R23" s="30"/>
      <c r="S23" s="30"/>
      <c r="T23" s="30"/>
      <c r="U23" s="30"/>
      <c r="V23" s="9" t="s">
        <v>54</v>
      </c>
      <c r="W23" s="30" t="s">
        <v>80</v>
      </c>
      <c r="X23" s="114"/>
      <c r="Y23" s="9"/>
      <c r="Z23" s="31"/>
      <c r="AA23" s="31" t="s">
        <v>57</v>
      </c>
      <c r="AB23" s="9" t="s">
        <v>57</v>
      </c>
      <c r="AC23" s="9"/>
      <c r="AH23" s="32" t="s">
        <v>98</v>
      </c>
    </row>
    <row r="24" spans="1:34" ht="15.75" customHeight="1" x14ac:dyDescent="0.2">
      <c r="A24" s="25" t="str">
        <f t="shared" si="0"/>
        <v>***.528.342-**</v>
      </c>
      <c r="B24" s="26" t="s">
        <v>99</v>
      </c>
      <c r="C24" s="27" t="s">
        <v>78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10"/>
      <c r="O24" s="28"/>
      <c r="P24" s="10"/>
      <c r="Q24" s="28"/>
      <c r="R24" s="28"/>
      <c r="S24" s="28"/>
      <c r="T24" s="28"/>
      <c r="U24" s="28"/>
      <c r="V24" s="9" t="s">
        <v>54</v>
      </c>
      <c r="W24" s="30" t="s">
        <v>80</v>
      </c>
      <c r="X24" s="35">
        <v>50</v>
      </c>
      <c r="Y24" s="9" t="s">
        <v>100</v>
      </c>
      <c r="Z24" s="31" t="s">
        <v>57</v>
      </c>
      <c r="AA24" s="31"/>
      <c r="AB24" s="9"/>
      <c r="AC24" s="9" t="s">
        <v>57</v>
      </c>
      <c r="AH24" s="32" t="s">
        <v>101</v>
      </c>
    </row>
    <row r="25" spans="1:34" ht="15.75" customHeight="1" x14ac:dyDescent="0.2">
      <c r="A25" s="25" t="str">
        <f t="shared" si="0"/>
        <v>***.947.262-**</v>
      </c>
      <c r="B25" s="26" t="s">
        <v>102</v>
      </c>
      <c r="C25" s="27" t="s">
        <v>78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10"/>
      <c r="O25" s="28"/>
      <c r="P25" s="10"/>
      <c r="Q25" s="28"/>
      <c r="R25" s="28"/>
      <c r="S25" s="28"/>
      <c r="T25" s="28"/>
      <c r="U25" s="28"/>
      <c r="V25" s="9" t="s">
        <v>54</v>
      </c>
      <c r="W25" s="30" t="s">
        <v>103</v>
      </c>
      <c r="X25" s="35"/>
      <c r="Y25" s="28"/>
      <c r="Z25" s="31" t="s">
        <v>57</v>
      </c>
      <c r="AA25" s="31"/>
      <c r="AB25" s="9"/>
      <c r="AC25" s="9" t="s">
        <v>57</v>
      </c>
      <c r="AH25" s="32" t="s">
        <v>104</v>
      </c>
    </row>
    <row r="26" spans="1:34" ht="15.75" customHeight="1" x14ac:dyDescent="0.2">
      <c r="A26" s="25" t="str">
        <f t="shared" si="0"/>
        <v>***.423.602-**</v>
      </c>
      <c r="B26" s="26" t="s">
        <v>105</v>
      </c>
      <c r="C26" s="27" t="s">
        <v>78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10"/>
      <c r="O26" s="28"/>
      <c r="P26" s="10">
        <v>1350</v>
      </c>
      <c r="Q26" s="30" t="s">
        <v>79</v>
      </c>
      <c r="R26" s="30"/>
      <c r="S26" s="30"/>
      <c r="T26" s="30"/>
      <c r="U26" s="30"/>
      <c r="V26" s="9" t="s">
        <v>54</v>
      </c>
      <c r="W26" s="30" t="s">
        <v>80</v>
      </c>
      <c r="X26" s="35">
        <v>50</v>
      </c>
      <c r="Y26" s="9" t="s">
        <v>106</v>
      </c>
      <c r="Z26" s="31" t="s">
        <v>57</v>
      </c>
      <c r="AA26" s="31"/>
      <c r="AB26" s="9" t="s">
        <v>57</v>
      </c>
      <c r="AC26" s="9"/>
      <c r="AH26" s="32" t="s">
        <v>107</v>
      </c>
    </row>
    <row r="27" spans="1:34" ht="15.75" customHeight="1" x14ac:dyDescent="0.2">
      <c r="A27" s="25" t="str">
        <f t="shared" si="0"/>
        <v>***.241.552-**</v>
      </c>
      <c r="B27" s="26" t="s">
        <v>108</v>
      </c>
      <c r="C27" s="27" t="s">
        <v>78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0"/>
      <c r="O27" s="28"/>
      <c r="P27" s="10"/>
      <c r="Q27" s="28"/>
      <c r="R27" s="28"/>
      <c r="S27" s="28"/>
      <c r="T27" s="28"/>
      <c r="U27" s="28"/>
      <c r="V27" s="9" t="s">
        <v>54</v>
      </c>
      <c r="W27" s="30" t="s">
        <v>80</v>
      </c>
      <c r="X27" s="35"/>
      <c r="Y27" s="28"/>
      <c r="Z27" s="31" t="s">
        <v>57</v>
      </c>
      <c r="AA27" s="31"/>
      <c r="AB27" s="9"/>
      <c r="AC27" s="9" t="s">
        <v>57</v>
      </c>
      <c r="AH27" s="32" t="s">
        <v>109</v>
      </c>
    </row>
    <row r="28" spans="1:34" ht="15.75" customHeight="1" x14ac:dyDescent="0.2">
      <c r="A28" s="25" t="str">
        <f t="shared" si="0"/>
        <v>***.401.392-**</v>
      </c>
      <c r="B28" s="26" t="s">
        <v>110</v>
      </c>
      <c r="C28" s="27" t="s">
        <v>78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10"/>
      <c r="O28" s="28"/>
      <c r="P28" s="10"/>
      <c r="Q28" s="28"/>
      <c r="R28" s="28"/>
      <c r="S28" s="28"/>
      <c r="T28" s="28"/>
      <c r="U28" s="28"/>
      <c r="V28" s="9" t="s">
        <v>54</v>
      </c>
      <c r="W28" s="30" t="s">
        <v>80</v>
      </c>
      <c r="X28" s="35"/>
      <c r="Y28" s="28"/>
      <c r="Z28" s="31"/>
      <c r="AA28" s="31" t="s">
        <v>57</v>
      </c>
      <c r="AB28" s="9" t="s">
        <v>57</v>
      </c>
      <c r="AC28" s="9"/>
      <c r="AH28" s="32" t="s">
        <v>111</v>
      </c>
    </row>
    <row r="29" spans="1:34" ht="15.75" customHeight="1" x14ac:dyDescent="0.2">
      <c r="A29" s="25" t="str">
        <f t="shared" si="0"/>
        <v>***.685.842-**</v>
      </c>
      <c r="B29" s="26" t="s">
        <v>112</v>
      </c>
      <c r="C29" s="27" t="s">
        <v>78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10"/>
      <c r="O29" s="28"/>
      <c r="P29" s="10"/>
      <c r="Q29" s="28"/>
      <c r="R29" s="28"/>
      <c r="S29" s="28"/>
      <c r="T29" s="28"/>
      <c r="U29" s="28"/>
      <c r="V29" s="9" t="s">
        <v>54</v>
      </c>
      <c r="W29" s="30" t="s">
        <v>80</v>
      </c>
      <c r="X29" s="35"/>
      <c r="Y29" s="28"/>
      <c r="Z29" s="31" t="s">
        <v>57</v>
      </c>
      <c r="AA29" s="31"/>
      <c r="AB29" s="9"/>
      <c r="AC29" s="9" t="s">
        <v>57</v>
      </c>
      <c r="AH29" s="32" t="s">
        <v>113</v>
      </c>
    </row>
    <row r="30" spans="1:34" ht="15.75" customHeight="1" x14ac:dyDescent="0.2">
      <c r="A30" s="25" t="str">
        <f t="shared" si="0"/>
        <v>***.562.232-**</v>
      </c>
      <c r="B30" s="26" t="s">
        <v>114</v>
      </c>
      <c r="C30" s="27" t="s">
        <v>78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10"/>
      <c r="O30" s="28"/>
      <c r="P30" s="10"/>
      <c r="Q30" s="28"/>
      <c r="R30" s="28"/>
      <c r="S30" s="28"/>
      <c r="T30" s="28"/>
      <c r="U30" s="28"/>
      <c r="V30" s="9" t="s">
        <v>54</v>
      </c>
      <c r="W30" s="30" t="s">
        <v>55</v>
      </c>
      <c r="X30" s="35"/>
      <c r="Y30" s="28"/>
      <c r="Z30" s="31" t="s">
        <v>57</v>
      </c>
      <c r="AA30" s="31"/>
      <c r="AB30" s="9"/>
      <c r="AC30" s="9" t="s">
        <v>57</v>
      </c>
      <c r="AH30" s="32" t="s">
        <v>115</v>
      </c>
    </row>
    <row r="31" spans="1:34" ht="15.75" customHeight="1" x14ac:dyDescent="0.2">
      <c r="A31" s="25" t="str">
        <f t="shared" si="0"/>
        <v>***.417.102-**</v>
      </c>
      <c r="B31" s="26" t="s">
        <v>116</v>
      </c>
      <c r="C31" s="27" t="s">
        <v>78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0"/>
      <c r="O31" s="28"/>
      <c r="P31" s="10">
        <v>1350</v>
      </c>
      <c r="Q31" s="30" t="s">
        <v>79</v>
      </c>
      <c r="R31" s="30"/>
      <c r="S31" s="30"/>
      <c r="T31" s="30"/>
      <c r="U31" s="30"/>
      <c r="V31" s="9" t="s">
        <v>54</v>
      </c>
      <c r="W31" s="30" t="s">
        <v>80</v>
      </c>
      <c r="X31" s="35"/>
      <c r="Y31" s="28"/>
      <c r="Z31" s="31" t="s">
        <v>57</v>
      </c>
      <c r="AA31" s="31"/>
      <c r="AB31" s="9"/>
      <c r="AC31" s="9" t="s">
        <v>57</v>
      </c>
      <c r="AH31" s="32" t="s">
        <v>117</v>
      </c>
    </row>
    <row r="32" spans="1:34" ht="15.75" customHeight="1" x14ac:dyDescent="0.2">
      <c r="A32" s="25" t="str">
        <f t="shared" si="0"/>
        <v>***.292.722-**</v>
      </c>
      <c r="B32" s="26" t="s">
        <v>118</v>
      </c>
      <c r="C32" s="27" t="s">
        <v>78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0"/>
      <c r="O32" s="28"/>
      <c r="P32" s="10"/>
      <c r="Q32" s="28"/>
      <c r="R32" s="28"/>
      <c r="S32" s="28"/>
      <c r="T32" s="28"/>
      <c r="U32" s="28"/>
      <c r="V32" s="9" t="s">
        <v>54</v>
      </c>
      <c r="W32" s="30" t="s">
        <v>119</v>
      </c>
      <c r="X32" s="35">
        <v>50</v>
      </c>
      <c r="Y32" s="9" t="s">
        <v>120</v>
      </c>
      <c r="Z32" s="31" t="s">
        <v>57</v>
      </c>
      <c r="AA32" s="31"/>
      <c r="AB32" s="9"/>
      <c r="AC32" s="9" t="s">
        <v>57</v>
      </c>
      <c r="AH32" s="32" t="s">
        <v>121</v>
      </c>
    </row>
    <row r="33" spans="1:34" ht="15.75" customHeight="1" x14ac:dyDescent="0.2">
      <c r="A33" s="25" t="str">
        <f t="shared" si="0"/>
        <v>***.899.232-**</v>
      </c>
      <c r="B33" s="26" t="s">
        <v>122</v>
      </c>
      <c r="C33" s="27" t="s">
        <v>78</v>
      </c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10"/>
      <c r="O33" s="28"/>
      <c r="P33" s="10">
        <v>1350</v>
      </c>
      <c r="Q33" s="30" t="s">
        <v>79</v>
      </c>
      <c r="R33" s="30"/>
      <c r="S33" s="30"/>
      <c r="T33" s="30"/>
      <c r="U33" s="30"/>
      <c r="V33" s="9" t="s">
        <v>54</v>
      </c>
      <c r="W33" s="30" t="s">
        <v>80</v>
      </c>
      <c r="X33" s="35"/>
      <c r="Y33" s="28"/>
      <c r="Z33" s="31" t="s">
        <v>57</v>
      </c>
      <c r="AA33" s="31"/>
      <c r="AB33" s="9"/>
      <c r="AC33" s="9" t="s">
        <v>57</v>
      </c>
      <c r="AH33" s="32" t="s">
        <v>123</v>
      </c>
    </row>
    <row r="34" spans="1:34" ht="15.75" customHeight="1" x14ac:dyDescent="0.2">
      <c r="A34" s="25" t="str">
        <f t="shared" si="0"/>
        <v>***.266.062-**</v>
      </c>
      <c r="B34" s="26" t="s">
        <v>124</v>
      </c>
      <c r="C34" s="27" t="s">
        <v>78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10"/>
      <c r="O34" s="28"/>
      <c r="P34" s="10"/>
      <c r="Q34" s="28"/>
      <c r="R34" s="28"/>
      <c r="S34" s="28"/>
      <c r="T34" s="28"/>
      <c r="U34" s="28"/>
      <c r="V34" s="9" t="s">
        <v>54</v>
      </c>
      <c r="W34" s="30" t="s">
        <v>80</v>
      </c>
      <c r="X34" s="35"/>
      <c r="Y34" s="28"/>
      <c r="Z34" s="31" t="s">
        <v>57</v>
      </c>
      <c r="AA34" s="31"/>
      <c r="AB34" s="9"/>
      <c r="AC34" s="9" t="s">
        <v>57</v>
      </c>
      <c r="AH34" s="32" t="s">
        <v>125</v>
      </c>
    </row>
    <row r="35" spans="1:34" ht="15.75" customHeight="1" x14ac:dyDescent="0.2">
      <c r="A35" s="25" t="str">
        <f t="shared" si="0"/>
        <v>***.992.352-**</v>
      </c>
      <c r="B35" s="26" t="s">
        <v>126</v>
      </c>
      <c r="C35" s="27" t="s">
        <v>78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10"/>
      <c r="O35" s="28"/>
      <c r="P35" s="10"/>
      <c r="Q35" s="28"/>
      <c r="R35" s="28"/>
      <c r="S35" s="28"/>
      <c r="T35" s="28"/>
      <c r="U35" s="28"/>
      <c r="V35" s="9" t="s">
        <v>54</v>
      </c>
      <c r="W35" s="30" t="s">
        <v>80</v>
      </c>
      <c r="X35" s="35"/>
      <c r="Y35" s="28"/>
      <c r="Z35" s="31"/>
      <c r="AA35" s="31" t="s">
        <v>57</v>
      </c>
      <c r="AB35" s="9" t="s">
        <v>57</v>
      </c>
      <c r="AC35" s="9"/>
      <c r="AH35" s="32" t="s">
        <v>127</v>
      </c>
    </row>
    <row r="36" spans="1:34" ht="15.75" customHeight="1" x14ac:dyDescent="0.2">
      <c r="A36" s="25" t="str">
        <f t="shared" si="0"/>
        <v>***.915.542-**</v>
      </c>
      <c r="B36" s="26" t="s">
        <v>128</v>
      </c>
      <c r="C36" s="27" t="s">
        <v>78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10"/>
      <c r="O36" s="28"/>
      <c r="P36" s="10"/>
      <c r="Q36" s="28"/>
      <c r="R36" s="28"/>
      <c r="S36" s="28"/>
      <c r="T36" s="28"/>
      <c r="U36" s="28"/>
      <c r="V36" s="9" t="s">
        <v>54</v>
      </c>
      <c r="W36" s="30" t="s">
        <v>80</v>
      </c>
      <c r="X36" s="35"/>
      <c r="Y36" s="28"/>
      <c r="Z36" s="31" t="s">
        <v>57</v>
      </c>
      <c r="AA36" s="31"/>
      <c r="AB36" s="9"/>
      <c r="AC36" s="9" t="s">
        <v>57</v>
      </c>
      <c r="AH36" s="32" t="s">
        <v>129</v>
      </c>
    </row>
    <row r="37" spans="1:34" ht="15.75" customHeight="1" x14ac:dyDescent="0.2">
      <c r="A37" s="25" t="str">
        <f t="shared" ref="A37:A68" si="1">CONCATENATE("***.",MID(AH37,5,7),"-**")</f>
        <v>***.420.652-**</v>
      </c>
      <c r="B37" s="26" t="s">
        <v>130</v>
      </c>
      <c r="C37" s="27" t="s">
        <v>78</v>
      </c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10"/>
      <c r="O37" s="28"/>
      <c r="P37" s="10">
        <v>1350</v>
      </c>
      <c r="Q37" s="30" t="s">
        <v>79</v>
      </c>
      <c r="R37" s="30"/>
      <c r="S37" s="30"/>
      <c r="T37" s="30"/>
      <c r="U37" s="30"/>
      <c r="V37" s="9" t="s">
        <v>54</v>
      </c>
      <c r="W37" s="30" t="s">
        <v>80</v>
      </c>
      <c r="X37" s="35"/>
      <c r="Y37" s="28"/>
      <c r="Z37" s="31" t="s">
        <v>57</v>
      </c>
      <c r="AA37" s="31"/>
      <c r="AB37" s="9"/>
      <c r="AC37" s="9" t="s">
        <v>57</v>
      </c>
      <c r="AH37" s="32" t="s">
        <v>131</v>
      </c>
    </row>
    <row r="38" spans="1:34" ht="15.75" customHeight="1" x14ac:dyDescent="0.2">
      <c r="A38" s="25" t="str">
        <f t="shared" si="1"/>
        <v>***.074.502-**</v>
      </c>
      <c r="B38" s="26" t="s">
        <v>132</v>
      </c>
      <c r="C38" s="27" t="s">
        <v>78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10"/>
      <c r="O38" s="28"/>
      <c r="P38" s="10"/>
      <c r="Q38" s="28"/>
      <c r="R38" s="28"/>
      <c r="S38" s="28"/>
      <c r="T38" s="28"/>
      <c r="U38" s="28"/>
      <c r="V38" s="9" t="s">
        <v>54</v>
      </c>
      <c r="W38" s="30" t="s">
        <v>80</v>
      </c>
      <c r="X38" s="35"/>
      <c r="Y38" s="28"/>
      <c r="Z38" s="31"/>
      <c r="AA38" s="31" t="s">
        <v>57</v>
      </c>
      <c r="AB38" s="9" t="s">
        <v>57</v>
      </c>
      <c r="AC38" s="9"/>
      <c r="AH38" s="32" t="s">
        <v>133</v>
      </c>
    </row>
    <row r="39" spans="1:34" ht="15.75" customHeight="1" x14ac:dyDescent="0.2">
      <c r="A39" s="25" t="str">
        <f t="shared" si="1"/>
        <v>***.243.852-**</v>
      </c>
      <c r="B39" s="26" t="s">
        <v>134</v>
      </c>
      <c r="C39" s="27" t="s">
        <v>78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0"/>
      <c r="O39" s="28"/>
      <c r="P39" s="10">
        <v>1350</v>
      </c>
      <c r="Q39" s="30" t="s">
        <v>79</v>
      </c>
      <c r="R39" s="30"/>
      <c r="S39" s="30"/>
      <c r="T39" s="30"/>
      <c r="U39" s="30"/>
      <c r="V39" s="9" t="s">
        <v>54</v>
      </c>
      <c r="W39" s="30" t="s">
        <v>80</v>
      </c>
      <c r="X39" s="35"/>
      <c r="Y39" s="28"/>
      <c r="Z39" s="31" t="s">
        <v>57</v>
      </c>
      <c r="AA39" s="31"/>
      <c r="AB39" s="9"/>
      <c r="AC39" s="9" t="s">
        <v>57</v>
      </c>
      <c r="AH39" s="32" t="s">
        <v>135</v>
      </c>
    </row>
    <row r="40" spans="1:34" ht="15.75" customHeight="1" x14ac:dyDescent="0.2">
      <c r="A40" s="25" t="str">
        <f t="shared" si="1"/>
        <v>***.257.052-**</v>
      </c>
      <c r="B40" s="26" t="s">
        <v>136</v>
      </c>
      <c r="C40" s="27" t="s">
        <v>78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0"/>
      <c r="O40" s="28"/>
      <c r="P40" s="10"/>
      <c r="Q40" s="28"/>
      <c r="R40" s="28"/>
      <c r="S40" s="28"/>
      <c r="T40" s="28"/>
      <c r="U40" s="28"/>
      <c r="V40" s="9" t="s">
        <v>54</v>
      </c>
      <c r="W40" s="30" t="s">
        <v>80</v>
      </c>
      <c r="X40" s="35"/>
      <c r="Y40" s="28"/>
      <c r="Z40" s="31" t="s">
        <v>57</v>
      </c>
      <c r="AA40" s="31"/>
      <c r="AB40" s="9"/>
      <c r="AC40" s="9" t="s">
        <v>57</v>
      </c>
      <c r="AH40" s="32" t="s">
        <v>137</v>
      </c>
    </row>
    <row r="41" spans="1:34" ht="15.75" customHeight="1" x14ac:dyDescent="0.2">
      <c r="A41" s="25" t="str">
        <f t="shared" si="1"/>
        <v>***.331.032-**</v>
      </c>
      <c r="B41" s="26" t="s">
        <v>138</v>
      </c>
      <c r="C41" s="27" t="s">
        <v>78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10"/>
      <c r="O41" s="28"/>
      <c r="P41" s="10"/>
      <c r="Q41" s="28"/>
      <c r="R41" s="28"/>
      <c r="S41" s="28"/>
      <c r="T41" s="28"/>
      <c r="U41" s="28"/>
      <c r="V41" s="9" t="s">
        <v>54</v>
      </c>
      <c r="W41" s="30" t="s">
        <v>80</v>
      </c>
      <c r="X41" s="35">
        <v>50</v>
      </c>
      <c r="Y41" s="9" t="s">
        <v>100</v>
      </c>
      <c r="Z41" s="31" t="s">
        <v>57</v>
      </c>
      <c r="AA41" s="31"/>
      <c r="AB41" s="9"/>
      <c r="AC41" s="9" t="s">
        <v>57</v>
      </c>
      <c r="AH41" s="32" t="s">
        <v>139</v>
      </c>
    </row>
    <row r="42" spans="1:34" ht="15.75" customHeight="1" x14ac:dyDescent="0.2">
      <c r="A42" s="25" t="str">
        <f t="shared" si="1"/>
        <v>***.769.942-**</v>
      </c>
      <c r="B42" s="26" t="s">
        <v>140</v>
      </c>
      <c r="C42" s="27" t="s">
        <v>78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0"/>
      <c r="O42" s="28"/>
      <c r="P42" s="10">
        <v>1350</v>
      </c>
      <c r="Q42" s="30" t="s">
        <v>79</v>
      </c>
      <c r="R42" s="30"/>
      <c r="S42" s="30"/>
      <c r="T42" s="30"/>
      <c r="U42" s="30"/>
      <c r="V42" s="9" t="s">
        <v>54</v>
      </c>
      <c r="W42" s="30" t="s">
        <v>80</v>
      </c>
      <c r="X42" s="35"/>
      <c r="Y42" s="28"/>
      <c r="Z42" s="31" t="s">
        <v>57</v>
      </c>
      <c r="AA42" s="31"/>
      <c r="AB42" s="9"/>
      <c r="AC42" s="9" t="s">
        <v>57</v>
      </c>
      <c r="AH42" s="32" t="s">
        <v>141</v>
      </c>
    </row>
    <row r="43" spans="1:34" ht="15.75" customHeight="1" x14ac:dyDescent="0.2">
      <c r="A43" s="25" t="str">
        <f t="shared" si="1"/>
        <v>***.187.062-**</v>
      </c>
      <c r="B43" s="26" t="s">
        <v>142</v>
      </c>
      <c r="C43" s="27" t="s">
        <v>78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10"/>
      <c r="O43" s="28"/>
      <c r="P43" s="10"/>
      <c r="Q43" s="28"/>
      <c r="R43" s="28"/>
      <c r="S43" s="28"/>
      <c r="T43" s="28"/>
      <c r="U43" s="28"/>
      <c r="V43" s="9" t="s">
        <v>54</v>
      </c>
      <c r="W43" s="30" t="s">
        <v>80</v>
      </c>
      <c r="X43" s="35">
        <v>50</v>
      </c>
      <c r="Y43" s="9" t="s">
        <v>100</v>
      </c>
      <c r="Z43" s="31" t="s">
        <v>57</v>
      </c>
      <c r="AA43" s="31"/>
      <c r="AB43" s="9"/>
      <c r="AC43" s="9" t="s">
        <v>57</v>
      </c>
      <c r="AH43" s="32" t="s">
        <v>143</v>
      </c>
    </row>
    <row r="44" spans="1:34" ht="15.75" customHeight="1" x14ac:dyDescent="0.2">
      <c r="A44" s="25" t="str">
        <f t="shared" si="1"/>
        <v>***.485.662-**</v>
      </c>
      <c r="B44" s="26" t="s">
        <v>144</v>
      </c>
      <c r="C44" s="27" t="s">
        <v>78</v>
      </c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10"/>
      <c r="O44" s="28"/>
      <c r="P44" s="10"/>
      <c r="Q44" s="28"/>
      <c r="R44" s="28"/>
      <c r="S44" s="28"/>
      <c r="T44" s="28"/>
      <c r="U44" s="28"/>
      <c r="V44" s="9" t="s">
        <v>54</v>
      </c>
      <c r="W44" s="30" t="s">
        <v>80</v>
      </c>
      <c r="X44" s="35"/>
      <c r="Y44" s="28"/>
      <c r="Z44" s="31" t="s">
        <v>57</v>
      </c>
      <c r="AA44" s="31"/>
      <c r="AB44" s="9"/>
      <c r="AC44" s="9" t="s">
        <v>57</v>
      </c>
      <c r="AH44" s="32" t="s">
        <v>145</v>
      </c>
    </row>
    <row r="45" spans="1:34" ht="15.75" customHeight="1" x14ac:dyDescent="0.2">
      <c r="A45" s="25" t="str">
        <f t="shared" si="1"/>
        <v>***.203.492-**</v>
      </c>
      <c r="B45" s="26" t="s">
        <v>146</v>
      </c>
      <c r="C45" s="27" t="s">
        <v>78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0"/>
      <c r="O45" s="28"/>
      <c r="P45" s="10"/>
      <c r="Q45" s="28"/>
      <c r="R45" s="28"/>
      <c r="S45" s="28"/>
      <c r="T45" s="28"/>
      <c r="U45" s="28"/>
      <c r="V45" s="9" t="s">
        <v>54</v>
      </c>
      <c r="W45" s="30" t="s">
        <v>80</v>
      </c>
      <c r="X45" s="35"/>
      <c r="Y45" s="28"/>
      <c r="Z45" s="31" t="s">
        <v>57</v>
      </c>
      <c r="AA45" s="31"/>
      <c r="AB45" s="9"/>
      <c r="AC45" s="9" t="s">
        <v>57</v>
      </c>
      <c r="AH45" s="32" t="s">
        <v>147</v>
      </c>
    </row>
    <row r="46" spans="1:34" ht="15.75" customHeight="1" x14ac:dyDescent="0.2">
      <c r="A46" s="25" t="str">
        <f t="shared" si="1"/>
        <v>***.479.642-**</v>
      </c>
      <c r="B46" s="26" t="s">
        <v>148</v>
      </c>
      <c r="C46" s="27" t="s">
        <v>78</v>
      </c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10"/>
      <c r="O46" s="28"/>
      <c r="P46" s="10"/>
      <c r="Q46" s="28"/>
      <c r="R46" s="28"/>
      <c r="S46" s="28"/>
      <c r="T46" s="28"/>
      <c r="U46" s="28"/>
      <c r="V46" s="9" t="s">
        <v>54</v>
      </c>
      <c r="W46" s="30" t="s">
        <v>80</v>
      </c>
      <c r="X46" s="35"/>
      <c r="Y46" s="28"/>
      <c r="Z46" s="31" t="s">
        <v>57</v>
      </c>
      <c r="AA46" s="31"/>
      <c r="AB46" s="9"/>
      <c r="AC46" s="9" t="s">
        <v>57</v>
      </c>
      <c r="AH46" s="32" t="s">
        <v>149</v>
      </c>
    </row>
    <row r="47" spans="1:34" ht="15.75" customHeight="1" x14ac:dyDescent="0.2">
      <c r="A47" s="25" t="str">
        <f t="shared" si="1"/>
        <v>***.742.082-**</v>
      </c>
      <c r="B47" s="26" t="s">
        <v>150</v>
      </c>
      <c r="C47" s="27" t="s">
        <v>78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0"/>
      <c r="O47" s="28"/>
      <c r="P47" s="10"/>
      <c r="Q47" s="28"/>
      <c r="R47" s="28"/>
      <c r="S47" s="28"/>
      <c r="T47" s="28"/>
      <c r="U47" s="28"/>
      <c r="V47" s="9" t="s">
        <v>54</v>
      </c>
      <c r="W47" s="30" t="s">
        <v>80</v>
      </c>
      <c r="X47" s="35">
        <v>50</v>
      </c>
      <c r="Y47" s="9" t="s">
        <v>100</v>
      </c>
      <c r="Z47" s="31" t="s">
        <v>57</v>
      </c>
      <c r="AA47" s="31"/>
      <c r="AB47" s="9"/>
      <c r="AC47" s="9" t="s">
        <v>57</v>
      </c>
      <c r="AH47" s="32" t="s">
        <v>151</v>
      </c>
    </row>
    <row r="48" spans="1:34" ht="15.75" customHeight="1" x14ac:dyDescent="0.2">
      <c r="A48" s="25" t="str">
        <f t="shared" si="1"/>
        <v>***.480.022-**</v>
      </c>
      <c r="B48" s="26" t="s">
        <v>152</v>
      </c>
      <c r="C48" s="27" t="s">
        <v>78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0"/>
      <c r="O48" s="28"/>
      <c r="P48" s="10"/>
      <c r="Q48" s="28"/>
      <c r="R48" s="28"/>
      <c r="S48" s="28"/>
      <c r="T48" s="28"/>
      <c r="U48" s="28"/>
      <c r="V48" s="9" t="s">
        <v>54</v>
      </c>
      <c r="W48" s="30" t="s">
        <v>80</v>
      </c>
      <c r="X48" s="35"/>
      <c r="Y48" s="28"/>
      <c r="Z48" s="31" t="s">
        <v>57</v>
      </c>
      <c r="AA48" s="31"/>
      <c r="AB48" s="9"/>
      <c r="AC48" s="9" t="s">
        <v>57</v>
      </c>
      <c r="AH48" s="32" t="s">
        <v>153</v>
      </c>
    </row>
    <row r="49" spans="1:34" ht="15.75" customHeight="1" x14ac:dyDescent="0.2">
      <c r="A49" s="25" t="str">
        <f t="shared" si="1"/>
        <v>***.099.782-**</v>
      </c>
      <c r="B49" s="26" t="s">
        <v>154</v>
      </c>
      <c r="C49" s="27" t="s">
        <v>78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10"/>
      <c r="O49" s="28"/>
      <c r="P49" s="10">
        <v>1350</v>
      </c>
      <c r="Q49" s="30" t="s">
        <v>79</v>
      </c>
      <c r="R49" s="30"/>
      <c r="S49" s="30"/>
      <c r="T49" s="30"/>
      <c r="U49" s="30"/>
      <c r="V49" s="9" t="s">
        <v>54</v>
      </c>
      <c r="W49" s="30" t="s">
        <v>80</v>
      </c>
      <c r="X49" s="35">
        <v>50</v>
      </c>
      <c r="Y49" s="9" t="s">
        <v>155</v>
      </c>
      <c r="Z49" s="31"/>
      <c r="AA49" s="31" t="s">
        <v>57</v>
      </c>
      <c r="AB49" s="9" t="s">
        <v>57</v>
      </c>
      <c r="AC49" s="9"/>
      <c r="AH49" s="32" t="s">
        <v>156</v>
      </c>
    </row>
    <row r="50" spans="1:34" ht="15.75" customHeight="1" x14ac:dyDescent="0.2">
      <c r="A50" s="25" t="str">
        <f t="shared" si="1"/>
        <v>***.193.792-**</v>
      </c>
      <c r="B50" s="26" t="s">
        <v>157</v>
      </c>
      <c r="C50" s="27" t="s">
        <v>78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0"/>
      <c r="O50" s="28"/>
      <c r="P50" s="10"/>
      <c r="Q50" s="28"/>
      <c r="R50" s="28"/>
      <c r="S50" s="28"/>
      <c r="T50" s="28"/>
      <c r="U50" s="28"/>
      <c r="V50" s="9" t="s">
        <v>54</v>
      </c>
      <c r="W50" s="30" t="s">
        <v>80</v>
      </c>
      <c r="X50" s="35">
        <v>50</v>
      </c>
      <c r="Y50" s="9" t="s">
        <v>120</v>
      </c>
      <c r="Z50" s="31" t="s">
        <v>57</v>
      </c>
      <c r="AA50" s="31"/>
      <c r="AB50" s="9"/>
      <c r="AC50" s="9" t="s">
        <v>57</v>
      </c>
      <c r="AH50" s="32" t="s">
        <v>158</v>
      </c>
    </row>
    <row r="51" spans="1:34" ht="15.75" customHeight="1" x14ac:dyDescent="0.2">
      <c r="A51" s="25" t="str">
        <f t="shared" si="1"/>
        <v>***.009.962-**</v>
      </c>
      <c r="B51" s="26" t="s">
        <v>159</v>
      </c>
      <c r="C51" s="27" t="s">
        <v>78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10"/>
      <c r="O51" s="28"/>
      <c r="P51" s="10"/>
      <c r="Q51" s="28"/>
      <c r="R51" s="28"/>
      <c r="S51" s="28"/>
      <c r="T51" s="28"/>
      <c r="U51" s="28"/>
      <c r="V51" s="9" t="s">
        <v>54</v>
      </c>
      <c r="W51" s="30" t="s">
        <v>80</v>
      </c>
      <c r="X51" s="35">
        <v>50</v>
      </c>
      <c r="Y51" s="9" t="s">
        <v>155</v>
      </c>
      <c r="Z51" s="31"/>
      <c r="AA51" s="31" t="s">
        <v>57</v>
      </c>
      <c r="AB51" s="9" t="s">
        <v>57</v>
      </c>
      <c r="AC51" s="9"/>
      <c r="AH51" s="32" t="s">
        <v>160</v>
      </c>
    </row>
    <row r="52" spans="1:34" ht="15.75" customHeight="1" x14ac:dyDescent="0.2">
      <c r="A52" s="25" t="str">
        <f t="shared" si="1"/>
        <v>***.308.442-**</v>
      </c>
      <c r="B52" s="26" t="s">
        <v>161</v>
      </c>
      <c r="C52" s="27" t="s">
        <v>78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0"/>
      <c r="O52" s="28"/>
      <c r="P52" s="10">
        <v>1350</v>
      </c>
      <c r="Q52" s="30" t="s">
        <v>79</v>
      </c>
      <c r="R52" s="30"/>
      <c r="S52" s="30"/>
      <c r="T52" s="30"/>
      <c r="U52" s="30"/>
      <c r="V52" s="9" t="s">
        <v>54</v>
      </c>
      <c r="W52" s="30" t="s">
        <v>80</v>
      </c>
      <c r="X52" s="35"/>
      <c r="Y52" s="28"/>
      <c r="Z52" s="31" t="s">
        <v>57</v>
      </c>
      <c r="AA52" s="31"/>
      <c r="AB52" s="9"/>
      <c r="AC52" s="9" t="s">
        <v>57</v>
      </c>
      <c r="AH52" s="32" t="s">
        <v>162</v>
      </c>
    </row>
    <row r="53" spans="1:34" ht="15.75" customHeight="1" x14ac:dyDescent="0.2">
      <c r="A53" s="25" t="str">
        <f t="shared" si="1"/>
        <v>***.843.592-**</v>
      </c>
      <c r="B53" s="26" t="s">
        <v>163</v>
      </c>
      <c r="C53" s="27" t="s">
        <v>78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0"/>
      <c r="O53" s="28"/>
      <c r="P53" s="10"/>
      <c r="Q53" s="28"/>
      <c r="R53" s="28"/>
      <c r="S53" s="28"/>
      <c r="T53" s="28"/>
      <c r="U53" s="28"/>
      <c r="V53" s="9" t="s">
        <v>54</v>
      </c>
      <c r="W53" s="30" t="s">
        <v>80</v>
      </c>
      <c r="X53" s="35">
        <v>50</v>
      </c>
      <c r="Y53" s="9" t="s">
        <v>120</v>
      </c>
      <c r="Z53" s="31"/>
      <c r="AA53" s="31" t="s">
        <v>57</v>
      </c>
      <c r="AB53" s="9"/>
      <c r="AC53" s="9" t="s">
        <v>57</v>
      </c>
      <c r="AH53" s="32" t="s">
        <v>164</v>
      </c>
    </row>
    <row r="54" spans="1:34" ht="15.75" customHeight="1" x14ac:dyDescent="0.2">
      <c r="A54" s="25" t="str">
        <f t="shared" si="1"/>
        <v>***.274.712-**</v>
      </c>
      <c r="B54" s="26" t="s">
        <v>165</v>
      </c>
      <c r="C54" s="27" t="s">
        <v>78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0"/>
      <c r="O54" s="28"/>
      <c r="P54" s="10"/>
      <c r="Q54" s="28"/>
      <c r="R54" s="28"/>
      <c r="S54" s="28"/>
      <c r="T54" s="28"/>
      <c r="U54" s="28"/>
      <c r="V54" s="9" t="s">
        <v>54</v>
      </c>
      <c r="W54" s="30" t="s">
        <v>80</v>
      </c>
      <c r="X54" s="35"/>
      <c r="Y54" s="28"/>
      <c r="Z54" s="31" t="s">
        <v>57</v>
      </c>
      <c r="AA54" s="31"/>
      <c r="AB54" s="9"/>
      <c r="AC54" s="9" t="s">
        <v>57</v>
      </c>
      <c r="AH54" s="32" t="s">
        <v>166</v>
      </c>
    </row>
    <row r="55" spans="1:34" ht="15.75" customHeight="1" x14ac:dyDescent="0.2">
      <c r="A55" s="25" t="str">
        <f t="shared" si="1"/>
        <v>***.521.242-**</v>
      </c>
      <c r="B55" s="26" t="s">
        <v>167</v>
      </c>
      <c r="C55" s="27" t="s">
        <v>78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10"/>
      <c r="O55" s="28"/>
      <c r="P55" s="10"/>
      <c r="Q55" s="28"/>
      <c r="R55" s="28"/>
      <c r="S55" s="28"/>
      <c r="T55" s="28"/>
      <c r="U55" s="28"/>
      <c r="V55" s="9" t="s">
        <v>54</v>
      </c>
      <c r="W55" s="30" t="s">
        <v>80</v>
      </c>
      <c r="X55" s="35">
        <v>50</v>
      </c>
      <c r="Y55" s="9" t="s">
        <v>100</v>
      </c>
      <c r="Z55" s="31"/>
      <c r="AA55" s="31" t="s">
        <v>57</v>
      </c>
      <c r="AB55" s="9" t="s">
        <v>57</v>
      </c>
      <c r="AC55" s="9"/>
      <c r="AH55" s="32" t="s">
        <v>168</v>
      </c>
    </row>
    <row r="56" spans="1:34" ht="15.75" customHeight="1" x14ac:dyDescent="0.2">
      <c r="A56" s="25" t="str">
        <f t="shared" si="1"/>
        <v>***.322.732-**</v>
      </c>
      <c r="B56" s="26" t="s">
        <v>169</v>
      </c>
      <c r="C56" s="27" t="s">
        <v>78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0"/>
      <c r="O56" s="28"/>
      <c r="P56" s="10">
        <v>1350</v>
      </c>
      <c r="Q56" s="30" t="s">
        <v>79</v>
      </c>
      <c r="R56" s="30"/>
      <c r="S56" s="30"/>
      <c r="T56" s="30"/>
      <c r="U56" s="30"/>
      <c r="V56" s="9" t="s">
        <v>54</v>
      </c>
      <c r="W56" s="30" t="s">
        <v>80</v>
      </c>
      <c r="X56" s="35"/>
      <c r="Y56" s="28"/>
      <c r="Z56" s="31" t="s">
        <v>57</v>
      </c>
      <c r="AA56" s="31"/>
      <c r="AB56" s="9"/>
      <c r="AC56" s="9" t="s">
        <v>57</v>
      </c>
      <c r="AH56" s="32" t="s">
        <v>170</v>
      </c>
    </row>
    <row r="57" spans="1:34" ht="15.75" customHeight="1" x14ac:dyDescent="0.2">
      <c r="A57" s="25" t="str">
        <f t="shared" si="1"/>
        <v>***.925.772-**</v>
      </c>
      <c r="B57" s="26" t="s">
        <v>171</v>
      </c>
      <c r="C57" s="27" t="s">
        <v>78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0"/>
      <c r="O57" s="28"/>
      <c r="P57" s="10"/>
      <c r="Q57" s="28"/>
      <c r="R57" s="28"/>
      <c r="S57" s="28"/>
      <c r="T57" s="28"/>
      <c r="U57" s="28"/>
      <c r="V57" s="9" t="s">
        <v>54</v>
      </c>
      <c r="W57" s="30" t="s">
        <v>55</v>
      </c>
      <c r="X57" s="35"/>
      <c r="Y57" s="28"/>
      <c r="Z57" s="31" t="s">
        <v>57</v>
      </c>
      <c r="AA57" s="31"/>
      <c r="AB57" s="9"/>
      <c r="AC57" s="9" t="s">
        <v>57</v>
      </c>
      <c r="AH57" s="32" t="s">
        <v>172</v>
      </c>
    </row>
    <row r="58" spans="1:34" ht="15.75" customHeight="1" x14ac:dyDescent="0.2">
      <c r="A58" s="25" t="str">
        <f t="shared" si="1"/>
        <v>***.850.552-**</v>
      </c>
      <c r="B58" s="26" t="s">
        <v>173</v>
      </c>
      <c r="C58" s="27" t="s">
        <v>78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10"/>
      <c r="O58" s="28"/>
      <c r="P58" s="10"/>
      <c r="Q58" s="28"/>
      <c r="R58" s="28"/>
      <c r="S58" s="28"/>
      <c r="T58" s="28"/>
      <c r="U58" s="28"/>
      <c r="V58" s="9" t="s">
        <v>54</v>
      </c>
      <c r="W58" s="30" t="s">
        <v>80</v>
      </c>
      <c r="X58" s="35"/>
      <c r="Y58" s="28"/>
      <c r="Z58" s="31"/>
      <c r="AA58" s="31" t="s">
        <v>57</v>
      </c>
      <c r="AB58" s="9" t="s">
        <v>57</v>
      </c>
      <c r="AC58" s="9"/>
      <c r="AH58" s="32" t="s">
        <v>174</v>
      </c>
    </row>
    <row r="59" spans="1:34" ht="15.75" customHeight="1" x14ac:dyDescent="0.2">
      <c r="A59" s="25" t="str">
        <f t="shared" si="1"/>
        <v>***.389.532-**</v>
      </c>
      <c r="B59" s="26" t="s">
        <v>175</v>
      </c>
      <c r="C59" s="27" t="s">
        <v>78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0"/>
      <c r="O59" s="28"/>
      <c r="P59" s="10"/>
      <c r="Q59" s="28"/>
      <c r="R59" s="28"/>
      <c r="S59" s="28"/>
      <c r="T59" s="28"/>
      <c r="U59" s="28"/>
      <c r="V59" s="9" t="s">
        <v>54</v>
      </c>
      <c r="W59" s="30" t="s">
        <v>80</v>
      </c>
      <c r="X59" s="35"/>
      <c r="Y59" s="28"/>
      <c r="Z59" s="31" t="s">
        <v>57</v>
      </c>
      <c r="AA59" s="31"/>
      <c r="AB59" s="9"/>
      <c r="AC59" s="9" t="s">
        <v>57</v>
      </c>
      <c r="AH59" s="32" t="s">
        <v>176</v>
      </c>
    </row>
    <row r="60" spans="1:34" ht="15.75" customHeight="1" x14ac:dyDescent="0.2">
      <c r="A60" s="25" t="str">
        <f t="shared" si="1"/>
        <v>***.404.182-**</v>
      </c>
      <c r="B60" s="26" t="s">
        <v>177</v>
      </c>
      <c r="C60" s="27" t="s">
        <v>78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0"/>
      <c r="O60" s="28"/>
      <c r="P60" s="10"/>
      <c r="Q60" s="28"/>
      <c r="R60" s="28"/>
      <c r="S60" s="28"/>
      <c r="T60" s="28"/>
      <c r="U60" s="28"/>
      <c r="V60" s="9" t="s">
        <v>54</v>
      </c>
      <c r="W60" s="30" t="s">
        <v>86</v>
      </c>
      <c r="X60" s="35"/>
      <c r="Y60" s="28"/>
      <c r="Z60" s="31"/>
      <c r="AA60" s="31" t="s">
        <v>57</v>
      </c>
      <c r="AB60" s="9"/>
      <c r="AC60" s="9" t="s">
        <v>57</v>
      </c>
      <c r="AH60" s="32" t="s">
        <v>178</v>
      </c>
    </row>
    <row r="61" spans="1:34" ht="15.75" customHeight="1" x14ac:dyDescent="0.2">
      <c r="A61" s="25" t="str">
        <f t="shared" si="1"/>
        <v>***.480.402-**</v>
      </c>
      <c r="B61" s="26" t="s">
        <v>179</v>
      </c>
      <c r="C61" s="27" t="s">
        <v>78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0"/>
      <c r="O61" s="28"/>
      <c r="P61" s="10"/>
      <c r="Q61" s="28"/>
      <c r="R61" s="28"/>
      <c r="S61" s="28"/>
      <c r="T61" s="28"/>
      <c r="U61" s="28"/>
      <c r="V61" s="9" t="s">
        <v>54</v>
      </c>
      <c r="W61" s="30" t="s">
        <v>55</v>
      </c>
      <c r="X61" s="35"/>
      <c r="Y61" s="28"/>
      <c r="Z61" s="31" t="s">
        <v>57</v>
      </c>
      <c r="AA61" s="31"/>
      <c r="AB61" s="9"/>
      <c r="AC61" s="9" t="s">
        <v>57</v>
      </c>
      <c r="AH61" s="32" t="s">
        <v>180</v>
      </c>
    </row>
    <row r="62" spans="1:34" ht="15.75" customHeight="1" x14ac:dyDescent="0.2">
      <c r="A62" s="25" t="str">
        <f t="shared" si="1"/>
        <v>***.229.182-**</v>
      </c>
      <c r="B62" s="26" t="s">
        <v>181</v>
      </c>
      <c r="C62" s="27" t="s">
        <v>78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0"/>
      <c r="O62" s="28"/>
      <c r="P62" s="10"/>
      <c r="Q62" s="28"/>
      <c r="R62" s="28"/>
      <c r="S62" s="28"/>
      <c r="T62" s="28"/>
      <c r="U62" s="28"/>
      <c r="V62" s="9" t="s">
        <v>54</v>
      </c>
      <c r="W62" s="30" t="s">
        <v>80</v>
      </c>
      <c r="X62" s="35"/>
      <c r="Y62" s="28"/>
      <c r="Z62" s="31" t="s">
        <v>57</v>
      </c>
      <c r="AA62" s="31"/>
      <c r="AB62" s="9"/>
      <c r="AC62" s="9" t="s">
        <v>57</v>
      </c>
      <c r="AH62" s="32" t="s">
        <v>182</v>
      </c>
    </row>
    <row r="63" spans="1:34" ht="15.75" customHeight="1" x14ac:dyDescent="0.2">
      <c r="A63" s="25" t="str">
        <f t="shared" si="1"/>
        <v>***.402.582-**</v>
      </c>
      <c r="B63" s="26" t="s">
        <v>183</v>
      </c>
      <c r="C63" s="27" t="s">
        <v>78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10"/>
      <c r="O63" s="28"/>
      <c r="P63" s="10"/>
      <c r="Q63" s="28"/>
      <c r="R63" s="28"/>
      <c r="S63" s="28"/>
      <c r="T63" s="28"/>
      <c r="U63" s="28"/>
      <c r="V63" s="9" t="s">
        <v>54</v>
      </c>
      <c r="W63" s="30" t="s">
        <v>80</v>
      </c>
      <c r="X63" s="35"/>
      <c r="Y63" s="28"/>
      <c r="Z63" s="31"/>
      <c r="AA63" s="31" t="s">
        <v>57</v>
      </c>
      <c r="AB63" s="9" t="s">
        <v>57</v>
      </c>
      <c r="AC63" s="9"/>
      <c r="AH63" s="32" t="s">
        <v>184</v>
      </c>
    </row>
    <row r="64" spans="1:34" ht="15.75" customHeight="1" x14ac:dyDescent="0.2">
      <c r="A64" s="25" t="str">
        <f t="shared" si="1"/>
        <v>***.257.682-**</v>
      </c>
      <c r="B64" s="26" t="s">
        <v>185</v>
      </c>
      <c r="C64" s="27" t="s">
        <v>78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10"/>
      <c r="O64" s="28"/>
      <c r="P64" s="10">
        <v>1350</v>
      </c>
      <c r="Q64" s="30" t="s">
        <v>79</v>
      </c>
      <c r="R64" s="30"/>
      <c r="S64" s="30"/>
      <c r="T64" s="30"/>
      <c r="U64" s="30"/>
      <c r="V64" s="9" t="s">
        <v>54</v>
      </c>
      <c r="W64" s="30" t="s">
        <v>80</v>
      </c>
      <c r="X64" s="35"/>
      <c r="Y64" s="28"/>
      <c r="Z64" s="31" t="s">
        <v>57</v>
      </c>
      <c r="AA64" s="31"/>
      <c r="AB64" s="9"/>
      <c r="AC64" s="9" t="s">
        <v>57</v>
      </c>
      <c r="AH64" s="32" t="s">
        <v>186</v>
      </c>
    </row>
    <row r="65" spans="1:34" ht="15.75" customHeight="1" x14ac:dyDescent="0.2">
      <c r="A65" s="25" t="str">
        <f t="shared" si="1"/>
        <v>***.792.672-**</v>
      </c>
      <c r="B65" s="26" t="s">
        <v>187</v>
      </c>
      <c r="C65" s="27" t="s">
        <v>78</v>
      </c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0"/>
      <c r="O65" s="28"/>
      <c r="P65" s="10"/>
      <c r="Q65" s="30"/>
      <c r="R65" s="30"/>
      <c r="S65" s="30"/>
      <c r="T65" s="30"/>
      <c r="U65" s="30"/>
      <c r="V65" s="9" t="s">
        <v>54</v>
      </c>
      <c r="W65" s="30" t="s">
        <v>80</v>
      </c>
      <c r="X65" s="35">
        <v>50</v>
      </c>
      <c r="Y65" s="9" t="s">
        <v>100</v>
      </c>
      <c r="Z65" s="31" t="s">
        <v>57</v>
      </c>
      <c r="AA65" s="31"/>
      <c r="AB65" s="9"/>
      <c r="AC65" s="9" t="s">
        <v>57</v>
      </c>
      <c r="AH65" s="32" t="s">
        <v>188</v>
      </c>
    </row>
    <row r="66" spans="1:34" ht="15.75" customHeight="1" x14ac:dyDescent="0.2">
      <c r="A66" s="25" t="str">
        <f t="shared" si="1"/>
        <v>***.637.172-**</v>
      </c>
      <c r="B66" s="26" t="s">
        <v>189</v>
      </c>
      <c r="C66" s="27" t="s">
        <v>78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0"/>
      <c r="O66" s="28"/>
      <c r="P66" s="10">
        <v>1350</v>
      </c>
      <c r="Q66" s="30" t="s">
        <v>79</v>
      </c>
      <c r="R66" s="30"/>
      <c r="S66" s="30"/>
      <c r="T66" s="30"/>
      <c r="U66" s="30"/>
      <c r="V66" s="9" t="s">
        <v>54</v>
      </c>
      <c r="W66" s="30" t="s">
        <v>80</v>
      </c>
      <c r="X66" s="35">
        <v>50</v>
      </c>
      <c r="Y66" s="9" t="s">
        <v>120</v>
      </c>
      <c r="Z66" s="31" t="s">
        <v>57</v>
      </c>
      <c r="AA66" s="31"/>
      <c r="AB66" s="9"/>
      <c r="AC66" s="9" t="s">
        <v>57</v>
      </c>
      <c r="AH66" s="32" t="s">
        <v>190</v>
      </c>
    </row>
    <row r="67" spans="1:34" ht="15.75" customHeight="1" x14ac:dyDescent="0.2">
      <c r="A67" s="25" t="str">
        <f t="shared" si="1"/>
        <v>***.750.292-**</v>
      </c>
      <c r="B67" s="26" t="s">
        <v>191</v>
      </c>
      <c r="C67" s="27" t="s">
        <v>192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10"/>
      <c r="O67" s="28"/>
      <c r="P67" s="10">
        <v>1350</v>
      </c>
      <c r="Q67" s="30" t="s">
        <v>79</v>
      </c>
      <c r="R67" s="30"/>
      <c r="S67" s="30"/>
      <c r="T67" s="30"/>
      <c r="U67" s="30"/>
      <c r="V67" s="9" t="s">
        <v>54</v>
      </c>
      <c r="W67" s="30" t="s">
        <v>80</v>
      </c>
      <c r="X67" s="35">
        <v>50</v>
      </c>
      <c r="Y67" s="9" t="s">
        <v>120</v>
      </c>
      <c r="Z67" s="31"/>
      <c r="AA67" s="31" t="s">
        <v>57</v>
      </c>
      <c r="AB67" s="9"/>
      <c r="AC67" s="9" t="s">
        <v>57</v>
      </c>
      <c r="AH67" s="32" t="s">
        <v>193</v>
      </c>
    </row>
    <row r="68" spans="1:34" ht="15.75" customHeight="1" x14ac:dyDescent="0.2">
      <c r="A68" s="25" t="str">
        <f t="shared" si="1"/>
        <v>***.207.242-**</v>
      </c>
      <c r="B68" s="26" t="s">
        <v>194</v>
      </c>
      <c r="C68" s="27" t="s">
        <v>78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0"/>
      <c r="O68" s="28"/>
      <c r="P68" s="10"/>
      <c r="Q68" s="28"/>
      <c r="R68" s="28"/>
      <c r="S68" s="28"/>
      <c r="T68" s="28"/>
      <c r="U68" s="28"/>
      <c r="V68" s="9"/>
      <c r="W68" s="28"/>
      <c r="X68" s="35">
        <v>50</v>
      </c>
      <c r="Y68" s="9" t="s">
        <v>56</v>
      </c>
      <c r="Z68" s="31" t="s">
        <v>57</v>
      </c>
      <c r="AA68" s="31"/>
      <c r="AB68" s="9"/>
      <c r="AC68" s="9" t="s">
        <v>57</v>
      </c>
      <c r="AH68" s="32" t="s">
        <v>195</v>
      </c>
    </row>
    <row r="69" spans="1:34" ht="15.75" customHeight="1" x14ac:dyDescent="0.2">
      <c r="A69" s="25" t="str">
        <f t="shared" ref="A69:A100" si="2">CONCATENATE("***.",MID(AH69,5,7),"-**")</f>
        <v>***.767-842-**</v>
      </c>
      <c r="B69" s="26" t="s">
        <v>196</v>
      </c>
      <c r="C69" s="27" t="s">
        <v>78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0"/>
      <c r="O69" s="28"/>
      <c r="P69" s="10">
        <v>1350</v>
      </c>
      <c r="Q69" s="30" t="s">
        <v>79</v>
      </c>
      <c r="R69" s="30"/>
      <c r="S69" s="30"/>
      <c r="T69" s="30"/>
      <c r="U69" s="30"/>
      <c r="V69" s="9" t="s">
        <v>54</v>
      </c>
      <c r="W69" s="28" t="s">
        <v>80</v>
      </c>
      <c r="X69" s="35">
        <v>50</v>
      </c>
      <c r="Y69" s="9" t="s">
        <v>120</v>
      </c>
      <c r="Z69" s="31" t="s">
        <v>57</v>
      </c>
      <c r="AA69" s="31"/>
      <c r="AB69" s="9"/>
      <c r="AC69" s="9" t="s">
        <v>57</v>
      </c>
      <c r="AH69" s="32" t="s">
        <v>197</v>
      </c>
    </row>
    <row r="70" spans="1:34" ht="15.75" customHeight="1" x14ac:dyDescent="0.2">
      <c r="A70" s="25" t="str">
        <f t="shared" si="2"/>
        <v>***.989.502-**</v>
      </c>
      <c r="B70" s="27" t="s">
        <v>198</v>
      </c>
      <c r="C70" s="27" t="s">
        <v>78</v>
      </c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0"/>
      <c r="O70" s="28"/>
      <c r="P70" s="10"/>
      <c r="Q70" s="28"/>
      <c r="R70" s="28"/>
      <c r="S70" s="28"/>
      <c r="T70" s="28"/>
      <c r="U70" s="28"/>
      <c r="V70" s="9"/>
      <c r="W70" s="28"/>
      <c r="X70" s="35">
        <v>50</v>
      </c>
      <c r="Y70" s="9" t="s">
        <v>120</v>
      </c>
      <c r="Z70" s="31" t="s">
        <v>57</v>
      </c>
      <c r="AA70" s="31"/>
      <c r="AB70" s="9"/>
      <c r="AC70" s="9" t="s">
        <v>57</v>
      </c>
      <c r="AH70" s="32" t="s">
        <v>199</v>
      </c>
    </row>
    <row r="71" spans="1:34" ht="15.75" customHeight="1" x14ac:dyDescent="0.2">
      <c r="A71" s="25" t="str">
        <f t="shared" si="2"/>
        <v>***.884.272-**</v>
      </c>
      <c r="B71" s="26" t="s">
        <v>200</v>
      </c>
      <c r="C71" s="27" t="s">
        <v>78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0"/>
      <c r="O71" s="28"/>
      <c r="P71" s="10"/>
      <c r="Q71" s="28"/>
      <c r="R71" s="28"/>
      <c r="S71" s="28"/>
      <c r="T71" s="28"/>
      <c r="U71" s="28"/>
      <c r="V71" s="9"/>
      <c r="W71" s="28"/>
      <c r="X71" s="35">
        <v>50</v>
      </c>
      <c r="Y71" s="9" t="s">
        <v>100</v>
      </c>
      <c r="Z71" s="31" t="s">
        <v>57</v>
      </c>
      <c r="AA71" s="31"/>
      <c r="AB71" s="9"/>
      <c r="AC71" s="9" t="s">
        <v>57</v>
      </c>
      <c r="AH71" s="32" t="s">
        <v>201</v>
      </c>
    </row>
    <row r="72" spans="1:34" ht="15.75" customHeight="1" x14ac:dyDescent="0.2">
      <c r="A72" s="25" t="str">
        <f t="shared" si="2"/>
        <v>***.802.482-**</v>
      </c>
      <c r="B72" s="26" t="s">
        <v>202</v>
      </c>
      <c r="C72" s="27" t="s">
        <v>78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10"/>
      <c r="O72" s="28"/>
      <c r="P72" s="10"/>
      <c r="Q72" s="28"/>
      <c r="R72" s="28"/>
      <c r="S72" s="28"/>
      <c r="T72" s="28"/>
      <c r="U72" s="28"/>
      <c r="V72" s="9"/>
      <c r="W72" s="28"/>
      <c r="X72" s="35">
        <v>50</v>
      </c>
      <c r="Y72" s="9" t="s">
        <v>56</v>
      </c>
      <c r="Z72" s="31"/>
      <c r="AA72" s="31" t="s">
        <v>57</v>
      </c>
      <c r="AB72" s="9" t="s">
        <v>57</v>
      </c>
      <c r="AC72" s="9"/>
      <c r="AH72" s="32" t="s">
        <v>203</v>
      </c>
    </row>
    <row r="73" spans="1:34" ht="15.75" customHeight="1" x14ac:dyDescent="0.2">
      <c r="A73" s="25" t="str">
        <f t="shared" si="2"/>
        <v>***.480.132-**</v>
      </c>
      <c r="B73" s="26" t="s">
        <v>204</v>
      </c>
      <c r="C73" s="27" t="s">
        <v>205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10">
        <v>430</v>
      </c>
      <c r="O73" s="40" t="s">
        <v>85</v>
      </c>
      <c r="P73" s="10">
        <v>1350</v>
      </c>
      <c r="Q73" s="30" t="s">
        <v>79</v>
      </c>
      <c r="R73" s="30"/>
      <c r="S73" s="30"/>
      <c r="T73" s="30"/>
      <c r="U73" s="30"/>
      <c r="V73" s="9" t="s">
        <v>54</v>
      </c>
      <c r="W73" s="30" t="s">
        <v>80</v>
      </c>
      <c r="X73" s="35">
        <v>50</v>
      </c>
      <c r="Y73" s="9" t="s">
        <v>206</v>
      </c>
      <c r="Z73" s="31" t="s">
        <v>57</v>
      </c>
      <c r="AA73" s="31"/>
      <c r="AB73" s="9"/>
      <c r="AC73" s="41" t="s">
        <v>57</v>
      </c>
      <c r="AH73" s="43" t="s">
        <v>207</v>
      </c>
    </row>
    <row r="74" spans="1:34" ht="15.75" customHeight="1" x14ac:dyDescent="0.2">
      <c r="A74" s="25" t="str">
        <f t="shared" si="2"/>
        <v>***.241.102-**</v>
      </c>
      <c r="B74" s="27" t="s">
        <v>208</v>
      </c>
      <c r="C74" s="27" t="s">
        <v>205</v>
      </c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0">
        <v>270</v>
      </c>
      <c r="O74" s="40" t="s">
        <v>85</v>
      </c>
      <c r="P74" s="10"/>
      <c r="Q74" s="28"/>
      <c r="R74" s="28"/>
      <c r="S74" s="28"/>
      <c r="T74" s="28"/>
      <c r="U74" s="28"/>
      <c r="V74" s="9"/>
      <c r="W74" s="28"/>
      <c r="X74" s="35">
        <v>50</v>
      </c>
      <c r="Y74" s="28" t="s">
        <v>206</v>
      </c>
      <c r="Z74" s="31"/>
      <c r="AA74" s="31" t="s">
        <v>57</v>
      </c>
      <c r="AB74" s="9" t="s">
        <v>57</v>
      </c>
      <c r="AC74" s="9"/>
      <c r="AH74" s="43" t="s">
        <v>209</v>
      </c>
    </row>
    <row r="75" spans="1:34" ht="15.75" customHeight="1" x14ac:dyDescent="0.2">
      <c r="A75" s="25" t="str">
        <f t="shared" si="2"/>
        <v>***.927.492-**</v>
      </c>
      <c r="B75" s="27" t="s">
        <v>210</v>
      </c>
      <c r="C75" s="27" t="s">
        <v>205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0">
        <v>220</v>
      </c>
      <c r="O75" s="40" t="s">
        <v>85</v>
      </c>
      <c r="P75" s="10"/>
      <c r="Q75" s="28"/>
      <c r="R75" s="28"/>
      <c r="S75" s="28"/>
      <c r="T75" s="28"/>
      <c r="U75" s="28"/>
      <c r="V75" s="9" t="s">
        <v>54</v>
      </c>
      <c r="W75" s="30" t="s">
        <v>80</v>
      </c>
      <c r="X75" s="35">
        <v>50</v>
      </c>
      <c r="Y75" s="28" t="s">
        <v>86</v>
      </c>
      <c r="Z75" s="31"/>
      <c r="AA75" s="31" t="s">
        <v>57</v>
      </c>
      <c r="AB75" s="9"/>
      <c r="AC75" s="9" t="s">
        <v>57</v>
      </c>
      <c r="AH75" s="43" t="s">
        <v>211</v>
      </c>
    </row>
    <row r="76" spans="1:34" ht="15.75" customHeight="1" x14ac:dyDescent="0.2">
      <c r="A76" s="25" t="str">
        <f t="shared" si="2"/>
        <v>***.387.352-**</v>
      </c>
      <c r="B76" s="26" t="s">
        <v>212</v>
      </c>
      <c r="C76" s="27" t="s">
        <v>205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10"/>
      <c r="O76" s="28"/>
      <c r="P76" s="10"/>
      <c r="Q76" s="28"/>
      <c r="R76" s="28"/>
      <c r="S76" s="28"/>
      <c r="T76" s="28"/>
      <c r="U76" s="28"/>
      <c r="V76" s="9" t="s">
        <v>54</v>
      </c>
      <c r="W76" s="30" t="s">
        <v>80</v>
      </c>
      <c r="X76" s="35">
        <v>50</v>
      </c>
      <c r="Y76" s="9" t="s">
        <v>206</v>
      </c>
      <c r="Z76" s="31"/>
      <c r="AA76" s="31" t="s">
        <v>57</v>
      </c>
      <c r="AB76" s="9"/>
      <c r="AC76" s="9" t="s">
        <v>57</v>
      </c>
      <c r="AH76" s="32" t="s">
        <v>213</v>
      </c>
    </row>
    <row r="77" spans="1:34" ht="15.75" customHeight="1" x14ac:dyDescent="0.2">
      <c r="A77" s="25" t="str">
        <f t="shared" si="2"/>
        <v>***.188.332-**</v>
      </c>
      <c r="B77" s="26" t="s">
        <v>214</v>
      </c>
      <c r="C77" s="27" t="s">
        <v>205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10"/>
      <c r="O77" s="28"/>
      <c r="P77" s="10"/>
      <c r="Q77" s="28"/>
      <c r="R77" s="28"/>
      <c r="S77" s="28"/>
      <c r="T77" s="28"/>
      <c r="U77" s="28"/>
      <c r="V77" s="9" t="s">
        <v>54</v>
      </c>
      <c r="W77" s="30" t="s">
        <v>80</v>
      </c>
      <c r="X77" s="35"/>
      <c r="Y77" s="28"/>
      <c r="Z77" s="31"/>
      <c r="AA77" s="31" t="s">
        <v>57</v>
      </c>
      <c r="AB77" s="9"/>
      <c r="AC77" s="9" t="s">
        <v>57</v>
      </c>
      <c r="AH77" s="32" t="s">
        <v>215</v>
      </c>
    </row>
    <row r="78" spans="1:34" ht="15.75" customHeight="1" x14ac:dyDescent="0.2">
      <c r="A78" s="25" t="str">
        <f t="shared" si="2"/>
        <v>***.051.922-**</v>
      </c>
      <c r="B78" s="26" t="s">
        <v>216</v>
      </c>
      <c r="C78" s="27" t="s">
        <v>205</v>
      </c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0"/>
      <c r="O78" s="28"/>
      <c r="P78" s="10">
        <v>1350</v>
      </c>
      <c r="Q78" s="30" t="s">
        <v>79</v>
      </c>
      <c r="R78" s="30"/>
      <c r="S78" s="30"/>
      <c r="T78" s="30"/>
      <c r="U78" s="30"/>
      <c r="V78" s="9" t="s">
        <v>54</v>
      </c>
      <c r="W78" s="30" t="s">
        <v>80</v>
      </c>
      <c r="X78" s="35"/>
      <c r="Y78" s="28"/>
      <c r="Z78" s="31" t="s">
        <v>57</v>
      </c>
      <c r="AA78" s="31"/>
      <c r="AB78" s="9"/>
      <c r="AC78" s="9" t="s">
        <v>57</v>
      </c>
      <c r="AH78" s="32" t="s">
        <v>217</v>
      </c>
    </row>
    <row r="79" spans="1:34" ht="15.75" customHeight="1" x14ac:dyDescent="0.2">
      <c r="A79" s="25" t="str">
        <f t="shared" si="2"/>
        <v>***.480.592-**</v>
      </c>
      <c r="B79" s="26" t="s">
        <v>218</v>
      </c>
      <c r="C79" s="27" t="s">
        <v>205</v>
      </c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0"/>
      <c r="O79" s="28"/>
      <c r="P79" s="10"/>
      <c r="Q79" s="28"/>
      <c r="R79" s="28"/>
      <c r="S79" s="28"/>
      <c r="T79" s="28"/>
      <c r="U79" s="28"/>
      <c r="V79" s="9" t="s">
        <v>54</v>
      </c>
      <c r="W79" s="30" t="s">
        <v>80</v>
      </c>
      <c r="X79" s="35"/>
      <c r="Y79" s="28"/>
      <c r="Z79" s="31"/>
      <c r="AA79" s="31" t="s">
        <v>57</v>
      </c>
      <c r="AB79" s="9"/>
      <c r="AC79" s="9" t="s">
        <v>57</v>
      </c>
      <c r="AH79" s="32" t="s">
        <v>219</v>
      </c>
    </row>
    <row r="80" spans="1:34" ht="15.75" customHeight="1" x14ac:dyDescent="0.2">
      <c r="A80" s="25" t="str">
        <f t="shared" si="2"/>
        <v>***.711.052-**</v>
      </c>
      <c r="B80" s="26" t="s">
        <v>220</v>
      </c>
      <c r="C80" s="27" t="s">
        <v>205</v>
      </c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0"/>
      <c r="O80" s="28"/>
      <c r="P80" s="10"/>
      <c r="Q80" s="28"/>
      <c r="R80" s="28"/>
      <c r="S80" s="28"/>
      <c r="T80" s="28"/>
      <c r="U80" s="28"/>
      <c r="V80" s="9" t="s">
        <v>54</v>
      </c>
      <c r="W80" s="30" t="s">
        <v>80</v>
      </c>
      <c r="X80" s="35">
        <v>50</v>
      </c>
      <c r="Y80" s="28" t="s">
        <v>100</v>
      </c>
      <c r="Z80" s="31" t="s">
        <v>57</v>
      </c>
      <c r="AA80" s="31"/>
      <c r="AB80" s="9"/>
      <c r="AC80" s="9" t="s">
        <v>57</v>
      </c>
      <c r="AH80" s="32" t="s">
        <v>221</v>
      </c>
    </row>
    <row r="81" spans="1:34" ht="15.75" customHeight="1" x14ac:dyDescent="0.2">
      <c r="A81" s="25" t="str">
        <f t="shared" si="2"/>
        <v>***.283.282-**</v>
      </c>
      <c r="B81" s="26" t="s">
        <v>222</v>
      </c>
      <c r="C81" s="27" t="s">
        <v>205</v>
      </c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0"/>
      <c r="O81" s="28"/>
      <c r="P81" s="10">
        <v>1350</v>
      </c>
      <c r="Q81" s="30" t="s">
        <v>79</v>
      </c>
      <c r="R81" s="30"/>
      <c r="S81" s="30"/>
      <c r="T81" s="30"/>
      <c r="U81" s="30"/>
      <c r="V81" s="9" t="s">
        <v>54</v>
      </c>
      <c r="W81" s="30" t="s">
        <v>80</v>
      </c>
      <c r="X81" s="35">
        <v>50</v>
      </c>
      <c r="Y81" s="28" t="s">
        <v>100</v>
      </c>
      <c r="Z81" s="31"/>
      <c r="AA81" s="31" t="s">
        <v>57</v>
      </c>
      <c r="AB81" s="9" t="s">
        <v>57</v>
      </c>
      <c r="AC81" s="9"/>
      <c r="AH81" s="32" t="s">
        <v>223</v>
      </c>
    </row>
    <row r="82" spans="1:34" ht="15.75" customHeight="1" x14ac:dyDescent="0.2">
      <c r="A82" s="25" t="str">
        <f t="shared" si="2"/>
        <v>***.381.912-**</v>
      </c>
      <c r="B82" s="26" t="s">
        <v>224</v>
      </c>
      <c r="C82" s="27" t="s">
        <v>205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0"/>
      <c r="O82" s="28"/>
      <c r="P82" s="10">
        <v>1350</v>
      </c>
      <c r="Q82" s="30" t="s">
        <v>79</v>
      </c>
      <c r="R82" s="30"/>
      <c r="S82" s="30"/>
      <c r="T82" s="30"/>
      <c r="U82" s="30"/>
      <c r="V82" s="9" t="s">
        <v>54</v>
      </c>
      <c r="W82" s="30" t="s">
        <v>80</v>
      </c>
      <c r="X82" s="35"/>
      <c r="Y82" s="28"/>
      <c r="Z82" s="31"/>
      <c r="AA82" s="31" t="s">
        <v>57</v>
      </c>
      <c r="AB82" s="9"/>
      <c r="AC82" s="9" t="s">
        <v>57</v>
      </c>
      <c r="AH82" s="32" t="s">
        <v>225</v>
      </c>
    </row>
    <row r="83" spans="1:34" ht="15.75" customHeight="1" x14ac:dyDescent="0.2">
      <c r="A83" s="25" t="str">
        <f t="shared" si="2"/>
        <v>***.203.782-**</v>
      </c>
      <c r="B83" s="26" t="s">
        <v>226</v>
      </c>
      <c r="C83" s="27" t="s">
        <v>205</v>
      </c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0"/>
      <c r="O83" s="28"/>
      <c r="P83" s="10">
        <v>1350</v>
      </c>
      <c r="Q83" s="30" t="s">
        <v>79</v>
      </c>
      <c r="R83" s="30"/>
      <c r="S83" s="30"/>
      <c r="T83" s="30"/>
      <c r="U83" s="30"/>
      <c r="V83" s="9" t="s">
        <v>54</v>
      </c>
      <c r="W83" s="30" t="s">
        <v>80</v>
      </c>
      <c r="X83" s="35"/>
      <c r="Y83" s="28"/>
      <c r="Z83" s="31" t="s">
        <v>57</v>
      </c>
      <c r="AA83" s="31"/>
      <c r="AB83" s="9"/>
      <c r="AC83" s="9" t="s">
        <v>57</v>
      </c>
      <c r="AH83" s="32" t="s">
        <v>227</v>
      </c>
    </row>
    <row r="84" spans="1:34" ht="15.75" customHeight="1" x14ac:dyDescent="0.2">
      <c r="A84" s="25" t="str">
        <f t="shared" si="2"/>
        <v>***.176.742-**</v>
      </c>
      <c r="B84" s="26" t="s">
        <v>228</v>
      </c>
      <c r="C84" s="27" t="s">
        <v>205</v>
      </c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0"/>
      <c r="O84" s="28"/>
      <c r="P84" s="10">
        <v>1350</v>
      </c>
      <c r="Q84" s="30" t="s">
        <v>79</v>
      </c>
      <c r="R84" s="30"/>
      <c r="S84" s="30"/>
      <c r="T84" s="30"/>
      <c r="U84" s="30"/>
      <c r="V84" s="9" t="s">
        <v>54</v>
      </c>
      <c r="W84" s="30" t="s">
        <v>80</v>
      </c>
      <c r="X84" s="35">
        <v>50</v>
      </c>
      <c r="Y84" s="28" t="s">
        <v>120</v>
      </c>
      <c r="Z84" s="31" t="s">
        <v>57</v>
      </c>
      <c r="AA84" s="31"/>
      <c r="AB84" s="9"/>
      <c r="AC84" s="9" t="s">
        <v>57</v>
      </c>
      <c r="AH84" s="32" t="s">
        <v>229</v>
      </c>
    </row>
    <row r="85" spans="1:34" ht="15.75" customHeight="1" x14ac:dyDescent="0.2">
      <c r="A85" s="25" t="str">
        <f t="shared" si="2"/>
        <v>***.142.832-**</v>
      </c>
      <c r="B85" s="26" t="s">
        <v>230</v>
      </c>
      <c r="C85" s="27" t="s">
        <v>205</v>
      </c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0"/>
      <c r="O85" s="28"/>
      <c r="P85" s="10">
        <v>1350</v>
      </c>
      <c r="Q85" s="30" t="s">
        <v>79</v>
      </c>
      <c r="R85" s="30"/>
      <c r="S85" s="30"/>
      <c r="T85" s="30"/>
      <c r="U85" s="30"/>
      <c r="V85" s="9" t="s">
        <v>54</v>
      </c>
      <c r="W85" s="30" t="s">
        <v>80</v>
      </c>
      <c r="X85" s="35"/>
      <c r="Y85" s="28"/>
      <c r="Z85" s="31"/>
      <c r="AA85" s="31" t="s">
        <v>57</v>
      </c>
      <c r="AB85" s="9"/>
      <c r="AC85" s="9" t="s">
        <v>57</v>
      </c>
      <c r="AH85" s="32" t="s">
        <v>231</v>
      </c>
    </row>
    <row r="86" spans="1:34" ht="15.75" customHeight="1" x14ac:dyDescent="0.2">
      <c r="A86" s="25" t="str">
        <f t="shared" si="2"/>
        <v>***.467.992-**</v>
      </c>
      <c r="B86" s="26" t="s">
        <v>232</v>
      </c>
      <c r="C86" s="27" t="s">
        <v>205</v>
      </c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10"/>
      <c r="O86" s="28"/>
      <c r="P86" s="10">
        <v>1350</v>
      </c>
      <c r="Q86" s="30" t="s">
        <v>79</v>
      </c>
      <c r="R86" s="30"/>
      <c r="S86" s="30"/>
      <c r="T86" s="30"/>
      <c r="U86" s="30"/>
      <c r="V86" s="9" t="s">
        <v>54</v>
      </c>
      <c r="W86" s="30" t="s">
        <v>80</v>
      </c>
      <c r="X86" s="35">
        <v>50</v>
      </c>
      <c r="Y86" s="28" t="s">
        <v>120</v>
      </c>
      <c r="Z86" s="31" t="s">
        <v>57</v>
      </c>
      <c r="AA86" s="31"/>
      <c r="AB86" s="9"/>
      <c r="AC86" s="9" t="s">
        <v>57</v>
      </c>
      <c r="AH86" s="32" t="s">
        <v>233</v>
      </c>
    </row>
    <row r="87" spans="1:34" ht="15.75" customHeight="1" x14ac:dyDescent="0.2">
      <c r="A87" s="25" t="str">
        <f t="shared" si="2"/>
        <v>***.947.472-**</v>
      </c>
      <c r="B87" s="26" t="s">
        <v>234</v>
      </c>
      <c r="C87" s="27" t="s">
        <v>205</v>
      </c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0"/>
      <c r="O87" s="28"/>
      <c r="P87" s="10"/>
      <c r="Q87" s="28"/>
      <c r="R87" s="28"/>
      <c r="S87" s="28"/>
      <c r="T87" s="28"/>
      <c r="U87" s="28"/>
      <c r="V87" s="9" t="s">
        <v>54</v>
      </c>
      <c r="W87" s="30" t="s">
        <v>80</v>
      </c>
      <c r="X87" s="35"/>
      <c r="Y87" s="28"/>
      <c r="Z87" s="31" t="s">
        <v>57</v>
      </c>
      <c r="AA87" s="31"/>
      <c r="AB87" s="9"/>
      <c r="AC87" s="9" t="s">
        <v>57</v>
      </c>
      <c r="AH87" s="32" t="s">
        <v>235</v>
      </c>
    </row>
    <row r="88" spans="1:34" ht="15.75" customHeight="1" x14ac:dyDescent="0.2">
      <c r="A88" s="25" t="str">
        <f t="shared" si="2"/>
        <v>***.520.142-**</v>
      </c>
      <c r="B88" s="26" t="s">
        <v>236</v>
      </c>
      <c r="C88" s="27" t="s">
        <v>205</v>
      </c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0"/>
      <c r="O88" s="28"/>
      <c r="P88" s="10">
        <v>1350</v>
      </c>
      <c r="Q88" s="30" t="s">
        <v>79</v>
      </c>
      <c r="R88" s="30"/>
      <c r="S88" s="30"/>
      <c r="T88" s="30"/>
      <c r="U88" s="30"/>
      <c r="V88" s="9" t="s">
        <v>54</v>
      </c>
      <c r="W88" s="30" t="s">
        <v>80</v>
      </c>
      <c r="X88" s="35">
        <v>50</v>
      </c>
      <c r="Y88" s="28" t="s">
        <v>120</v>
      </c>
      <c r="Z88" s="31" t="s">
        <v>57</v>
      </c>
      <c r="AA88" s="31"/>
      <c r="AB88" s="9"/>
      <c r="AC88" s="9" t="s">
        <v>57</v>
      </c>
      <c r="AH88" s="32" t="s">
        <v>237</v>
      </c>
    </row>
    <row r="89" spans="1:34" ht="15.75" customHeight="1" x14ac:dyDescent="0.2">
      <c r="A89" s="25" t="str">
        <f t="shared" si="2"/>
        <v>***.331.372-**</v>
      </c>
      <c r="B89" s="26" t="s">
        <v>238</v>
      </c>
      <c r="C89" s="27" t="s">
        <v>205</v>
      </c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10"/>
      <c r="O89" s="28"/>
      <c r="P89" s="10"/>
      <c r="Q89" s="28"/>
      <c r="R89" s="28"/>
      <c r="S89" s="28"/>
      <c r="T89" s="28"/>
      <c r="U89" s="28"/>
      <c r="V89" s="9" t="s">
        <v>54</v>
      </c>
      <c r="W89" s="30" t="s">
        <v>80</v>
      </c>
      <c r="X89" s="35"/>
      <c r="Y89" s="28"/>
      <c r="Z89" s="31" t="s">
        <v>57</v>
      </c>
      <c r="AA89" s="31"/>
      <c r="AB89" s="9"/>
      <c r="AC89" s="9" t="s">
        <v>57</v>
      </c>
      <c r="AH89" s="32" t="s">
        <v>239</v>
      </c>
    </row>
    <row r="90" spans="1:34" ht="15.75" customHeight="1" x14ac:dyDescent="0.2">
      <c r="A90" s="25" t="str">
        <f t="shared" si="2"/>
        <v>***.203.942-**</v>
      </c>
      <c r="B90" s="26" t="s">
        <v>240</v>
      </c>
      <c r="C90" s="27" t="s">
        <v>205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0"/>
      <c r="O90" s="28"/>
      <c r="P90" s="10"/>
      <c r="Q90" s="28"/>
      <c r="R90" s="28"/>
      <c r="S90" s="28"/>
      <c r="T90" s="28"/>
      <c r="U90" s="28"/>
      <c r="V90" s="9" t="s">
        <v>54</v>
      </c>
      <c r="W90" s="30" t="s">
        <v>241</v>
      </c>
      <c r="X90" s="35">
        <v>50</v>
      </c>
      <c r="Y90" s="28" t="s">
        <v>120</v>
      </c>
      <c r="Z90" s="31" t="s">
        <v>57</v>
      </c>
      <c r="AA90" s="31"/>
      <c r="AB90" s="9" t="s">
        <v>57</v>
      </c>
      <c r="AC90" s="9"/>
      <c r="AH90" s="32" t="s">
        <v>242</v>
      </c>
    </row>
    <row r="91" spans="1:34" ht="15.75" customHeight="1" x14ac:dyDescent="0.2">
      <c r="A91" s="25" t="str">
        <f t="shared" si="2"/>
        <v>***.473.532-**</v>
      </c>
      <c r="B91" s="26" t="s">
        <v>243</v>
      </c>
      <c r="C91" s="27" t="s">
        <v>205</v>
      </c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0"/>
      <c r="O91" s="28"/>
      <c r="P91" s="10">
        <v>1350</v>
      </c>
      <c r="Q91" s="30" t="s">
        <v>79</v>
      </c>
      <c r="R91" s="30"/>
      <c r="S91" s="30"/>
      <c r="T91" s="30"/>
      <c r="U91" s="30"/>
      <c r="V91" s="9" t="s">
        <v>54</v>
      </c>
      <c r="W91" s="30" t="s">
        <v>80</v>
      </c>
      <c r="X91" s="35"/>
      <c r="Y91" s="28"/>
      <c r="Z91" s="31" t="s">
        <v>57</v>
      </c>
      <c r="AA91" s="31"/>
      <c r="AB91" s="9"/>
      <c r="AC91" s="9" t="s">
        <v>57</v>
      </c>
      <c r="AH91" s="32" t="s">
        <v>244</v>
      </c>
    </row>
    <row r="92" spans="1:34" ht="15.75" customHeight="1" x14ac:dyDescent="0.2">
      <c r="A92" s="25" t="str">
        <f t="shared" si="2"/>
        <v>***.547.762-**</v>
      </c>
      <c r="B92" s="26" t="s">
        <v>245</v>
      </c>
      <c r="C92" s="27" t="s">
        <v>205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10"/>
      <c r="O92" s="28"/>
      <c r="P92" s="10"/>
      <c r="Q92" s="28"/>
      <c r="R92" s="28"/>
      <c r="S92" s="28"/>
      <c r="T92" s="28"/>
      <c r="U92" s="28"/>
      <c r="V92" s="9" t="s">
        <v>54</v>
      </c>
      <c r="W92" s="30" t="s">
        <v>80</v>
      </c>
      <c r="X92" s="35"/>
      <c r="Y92" s="28"/>
      <c r="Z92" s="31"/>
      <c r="AA92" s="31" t="s">
        <v>57</v>
      </c>
      <c r="AB92" s="9"/>
      <c r="AC92" s="9" t="s">
        <v>57</v>
      </c>
      <c r="AH92" s="32" t="s">
        <v>246</v>
      </c>
    </row>
    <row r="93" spans="1:34" ht="15.75" customHeight="1" x14ac:dyDescent="0.2">
      <c r="A93" s="25" t="str">
        <f t="shared" si="2"/>
        <v>***.739.082-**</v>
      </c>
      <c r="B93" s="26" t="s">
        <v>247</v>
      </c>
      <c r="C93" s="27" t="s">
        <v>205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10"/>
      <c r="O93" s="28"/>
      <c r="P93" s="10"/>
      <c r="Q93" s="28"/>
      <c r="R93" s="28"/>
      <c r="S93" s="28"/>
      <c r="T93" s="28"/>
      <c r="U93" s="28"/>
      <c r="V93" s="9" t="s">
        <v>54</v>
      </c>
      <c r="W93" s="30" t="s">
        <v>80</v>
      </c>
      <c r="X93" s="35">
        <v>50</v>
      </c>
      <c r="Y93" s="9" t="s">
        <v>120</v>
      </c>
      <c r="Z93" s="31"/>
      <c r="AA93" s="31" t="s">
        <v>57</v>
      </c>
      <c r="AB93" s="9"/>
      <c r="AC93" s="9" t="s">
        <v>57</v>
      </c>
      <c r="AH93" s="32" t="s">
        <v>248</v>
      </c>
    </row>
    <row r="94" spans="1:34" ht="15.75" customHeight="1" x14ac:dyDescent="0.2">
      <c r="A94" s="25" t="str">
        <f t="shared" si="2"/>
        <v>***.422.412-**</v>
      </c>
      <c r="B94" s="26" t="s">
        <v>249</v>
      </c>
      <c r="C94" s="27" t="s">
        <v>205</v>
      </c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0"/>
      <c r="O94" s="28"/>
      <c r="P94" s="10"/>
      <c r="Q94" s="28"/>
      <c r="R94" s="28"/>
      <c r="S94" s="28"/>
      <c r="T94" s="28"/>
      <c r="U94" s="28"/>
      <c r="V94" s="9" t="s">
        <v>54</v>
      </c>
      <c r="W94" s="30" t="s">
        <v>80</v>
      </c>
      <c r="X94" s="35"/>
      <c r="Y94" s="28"/>
      <c r="Z94" s="31" t="s">
        <v>57</v>
      </c>
      <c r="AA94" s="31"/>
      <c r="AB94" s="9"/>
      <c r="AC94" s="9" t="s">
        <v>57</v>
      </c>
      <c r="AH94" s="32" t="s">
        <v>250</v>
      </c>
    </row>
    <row r="95" spans="1:34" ht="15.75" customHeight="1" x14ac:dyDescent="0.2">
      <c r="A95" s="25" t="str">
        <f t="shared" si="2"/>
        <v>***.803.852-**</v>
      </c>
      <c r="B95" s="26" t="s">
        <v>251</v>
      </c>
      <c r="C95" s="27" t="s">
        <v>205</v>
      </c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0"/>
      <c r="O95" s="28"/>
      <c r="P95" s="10"/>
      <c r="Q95" s="28"/>
      <c r="R95" s="28"/>
      <c r="S95" s="28"/>
      <c r="T95" s="28"/>
      <c r="U95" s="28"/>
      <c r="V95" s="9" t="s">
        <v>54</v>
      </c>
      <c r="W95" s="30" t="s">
        <v>80</v>
      </c>
      <c r="X95" s="35"/>
      <c r="Y95" s="28"/>
      <c r="Z95" s="31"/>
      <c r="AA95" s="31" t="s">
        <v>57</v>
      </c>
      <c r="AB95" s="9"/>
      <c r="AC95" s="9" t="s">
        <v>57</v>
      </c>
      <c r="AH95" s="32" t="s">
        <v>252</v>
      </c>
    </row>
    <row r="96" spans="1:34" ht="15.75" customHeight="1" x14ac:dyDescent="0.2">
      <c r="A96" s="25" t="str">
        <f t="shared" si="2"/>
        <v>***.043.255-**</v>
      </c>
      <c r="B96" s="26" t="s">
        <v>253</v>
      </c>
      <c r="C96" s="27" t="s">
        <v>205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0"/>
      <c r="O96" s="28"/>
      <c r="P96" s="10"/>
      <c r="Q96" s="28"/>
      <c r="R96" s="28"/>
      <c r="S96" s="28"/>
      <c r="T96" s="28"/>
      <c r="U96" s="28"/>
      <c r="V96" s="9" t="s">
        <v>54</v>
      </c>
      <c r="W96" s="30" t="s">
        <v>80</v>
      </c>
      <c r="X96" s="35">
        <v>50</v>
      </c>
      <c r="Y96" s="28" t="s">
        <v>254</v>
      </c>
      <c r="Z96" s="31"/>
      <c r="AA96" s="31" t="s">
        <v>57</v>
      </c>
      <c r="AB96" s="9"/>
      <c r="AC96" s="9" t="s">
        <v>57</v>
      </c>
      <c r="AH96" s="32" t="s">
        <v>255</v>
      </c>
    </row>
    <row r="97" spans="1:34" ht="15.75" customHeight="1" x14ac:dyDescent="0.2">
      <c r="A97" s="25" t="str">
        <f t="shared" si="2"/>
        <v>***.838.782-**</v>
      </c>
      <c r="B97" s="26" t="s">
        <v>256</v>
      </c>
      <c r="C97" s="27" t="s">
        <v>205</v>
      </c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0"/>
      <c r="O97" s="28"/>
      <c r="P97" s="10">
        <v>1350</v>
      </c>
      <c r="Q97" s="30" t="s">
        <v>79</v>
      </c>
      <c r="R97" s="30"/>
      <c r="S97" s="30"/>
      <c r="T97" s="30"/>
      <c r="U97" s="30"/>
      <c r="V97" s="9" t="s">
        <v>54</v>
      </c>
      <c r="W97" s="30" t="s">
        <v>80</v>
      </c>
      <c r="X97" s="35"/>
      <c r="Y97" s="28"/>
      <c r="Z97" s="31" t="s">
        <v>57</v>
      </c>
      <c r="AA97" s="31"/>
      <c r="AB97" s="9"/>
      <c r="AC97" s="9" t="s">
        <v>57</v>
      </c>
      <c r="AH97" s="32" t="s">
        <v>257</v>
      </c>
    </row>
    <row r="98" spans="1:34" ht="15.75" customHeight="1" x14ac:dyDescent="0.2">
      <c r="A98" s="25" t="str">
        <f t="shared" si="2"/>
        <v>***.365.542-**</v>
      </c>
      <c r="B98" s="26" t="s">
        <v>258</v>
      </c>
      <c r="C98" s="27" t="s">
        <v>205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10"/>
      <c r="O98" s="28"/>
      <c r="P98" s="10"/>
      <c r="Q98" s="28"/>
      <c r="R98" s="28"/>
      <c r="S98" s="28"/>
      <c r="T98" s="28"/>
      <c r="U98" s="28"/>
      <c r="V98" s="9" t="s">
        <v>54</v>
      </c>
      <c r="W98" s="30" t="s">
        <v>80</v>
      </c>
      <c r="X98" s="35">
        <v>50</v>
      </c>
      <c r="Y98" s="9" t="s">
        <v>120</v>
      </c>
      <c r="Z98" s="31"/>
      <c r="AA98" s="31" t="s">
        <v>57</v>
      </c>
      <c r="AB98" s="9"/>
      <c r="AC98" s="9" t="s">
        <v>57</v>
      </c>
      <c r="AH98" s="32" t="s">
        <v>259</v>
      </c>
    </row>
    <row r="99" spans="1:34" ht="15.75" customHeight="1" x14ac:dyDescent="0.2">
      <c r="A99" s="25" t="str">
        <f t="shared" si="2"/>
        <v>***.847.772-**</v>
      </c>
      <c r="B99" s="26" t="s">
        <v>260</v>
      </c>
      <c r="C99" s="27" t="s">
        <v>205</v>
      </c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10"/>
      <c r="O99" s="28"/>
      <c r="P99" s="10">
        <v>1350</v>
      </c>
      <c r="Q99" s="30" t="s">
        <v>79</v>
      </c>
      <c r="R99" s="30"/>
      <c r="S99" s="30"/>
      <c r="T99" s="30"/>
      <c r="U99" s="30"/>
      <c r="V99" s="9" t="s">
        <v>54</v>
      </c>
      <c r="W99" s="30" t="s">
        <v>86</v>
      </c>
      <c r="X99" s="35"/>
      <c r="Y99" s="28"/>
      <c r="Z99" s="31"/>
      <c r="AA99" s="31" t="s">
        <v>57</v>
      </c>
      <c r="AB99" s="9"/>
      <c r="AC99" s="9" t="s">
        <v>57</v>
      </c>
      <c r="AH99" s="32" t="s">
        <v>261</v>
      </c>
    </row>
    <row r="100" spans="1:34" ht="15.75" customHeight="1" x14ac:dyDescent="0.2">
      <c r="A100" s="25" t="str">
        <f t="shared" si="2"/>
        <v>***.696.362-**</v>
      </c>
      <c r="B100" s="26" t="s">
        <v>262</v>
      </c>
      <c r="C100" s="27" t="s">
        <v>205</v>
      </c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0"/>
      <c r="O100" s="28"/>
      <c r="P100" s="10"/>
      <c r="Q100" s="28"/>
      <c r="R100" s="28"/>
      <c r="S100" s="28"/>
      <c r="T100" s="28"/>
      <c r="U100" s="28"/>
      <c r="V100" s="9" t="s">
        <v>54</v>
      </c>
      <c r="W100" s="30" t="s">
        <v>263</v>
      </c>
      <c r="X100" s="35"/>
      <c r="Y100" s="28"/>
      <c r="Z100" s="31" t="s">
        <v>57</v>
      </c>
      <c r="AA100" s="31"/>
      <c r="AB100" s="9"/>
      <c r="AC100" s="9" t="s">
        <v>57</v>
      </c>
      <c r="AH100" s="32" t="s">
        <v>264</v>
      </c>
    </row>
    <row r="101" spans="1:34" ht="15.75" customHeight="1" x14ac:dyDescent="0.2">
      <c r="A101" s="25" t="str">
        <f t="shared" ref="A101:A135" si="3">CONCATENATE("***.",MID(AH101,5,7),"-**")</f>
        <v>***.109.172-**</v>
      </c>
      <c r="B101" s="26" t="s">
        <v>265</v>
      </c>
      <c r="C101" s="27" t="s">
        <v>205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10"/>
      <c r="O101" s="28"/>
      <c r="P101" s="10"/>
      <c r="Q101" s="28"/>
      <c r="R101" s="28"/>
      <c r="S101" s="28"/>
      <c r="T101" s="28"/>
      <c r="U101" s="28"/>
      <c r="V101" s="9" t="s">
        <v>54</v>
      </c>
      <c r="W101" s="30" t="s">
        <v>86</v>
      </c>
      <c r="X101" s="35">
        <v>50</v>
      </c>
      <c r="Y101" s="9" t="s">
        <v>86</v>
      </c>
      <c r="Z101" s="31"/>
      <c r="AA101" s="31" t="s">
        <v>57</v>
      </c>
      <c r="AB101" s="9"/>
      <c r="AC101" s="9" t="s">
        <v>57</v>
      </c>
      <c r="AH101" s="32" t="s">
        <v>266</v>
      </c>
    </row>
    <row r="102" spans="1:34" ht="15.75" customHeight="1" x14ac:dyDescent="0.2">
      <c r="A102" s="25" t="str">
        <f t="shared" si="3"/>
        <v>***.076.362-**</v>
      </c>
      <c r="B102" s="26" t="s">
        <v>267</v>
      </c>
      <c r="C102" s="27" t="s">
        <v>205</v>
      </c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0"/>
      <c r="O102" s="28"/>
      <c r="P102" s="10"/>
      <c r="Q102" s="28"/>
      <c r="R102" s="28"/>
      <c r="S102" s="28"/>
      <c r="T102" s="28"/>
      <c r="U102" s="28"/>
      <c r="V102" s="9">
        <v>200</v>
      </c>
      <c r="W102" s="30" t="s">
        <v>268</v>
      </c>
      <c r="X102" s="35"/>
      <c r="Y102" s="28"/>
      <c r="Z102" s="31" t="s">
        <v>57</v>
      </c>
      <c r="AA102" s="31"/>
      <c r="AB102" s="9"/>
      <c r="AC102" s="9" t="s">
        <v>57</v>
      </c>
      <c r="AH102" s="32" t="s">
        <v>269</v>
      </c>
    </row>
    <row r="103" spans="1:34" ht="15.75" customHeight="1" x14ac:dyDescent="0.2">
      <c r="A103" s="25" t="str">
        <f t="shared" si="3"/>
        <v>***.658.452-**</v>
      </c>
      <c r="B103" s="26" t="s">
        <v>270</v>
      </c>
      <c r="C103" s="27" t="s">
        <v>205</v>
      </c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0"/>
      <c r="O103" s="28"/>
      <c r="P103" s="10"/>
      <c r="Q103" s="28"/>
      <c r="R103" s="28"/>
      <c r="S103" s="28"/>
      <c r="T103" s="28"/>
      <c r="U103" s="28"/>
      <c r="V103" s="9">
        <v>200</v>
      </c>
      <c r="W103" s="30" t="s">
        <v>271</v>
      </c>
      <c r="X103" s="35"/>
      <c r="Y103" s="28"/>
      <c r="Z103" s="31" t="s">
        <v>57</v>
      </c>
      <c r="AA103" s="31"/>
      <c r="AB103" s="9"/>
      <c r="AC103" s="9" t="s">
        <v>57</v>
      </c>
      <c r="AH103" s="32" t="s">
        <v>272</v>
      </c>
    </row>
    <row r="104" spans="1:34" ht="15.75" customHeight="1" x14ac:dyDescent="0.2">
      <c r="A104" s="25" t="str">
        <f t="shared" si="3"/>
        <v>***.764.972-**</v>
      </c>
      <c r="B104" s="27" t="s">
        <v>273</v>
      </c>
      <c r="C104" s="27" t="s">
        <v>205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10"/>
      <c r="O104" s="28"/>
      <c r="P104" s="10"/>
      <c r="Q104" s="28"/>
      <c r="R104" s="28"/>
      <c r="S104" s="28"/>
      <c r="T104" s="28"/>
      <c r="U104" s="28"/>
      <c r="V104" s="9"/>
      <c r="W104" s="28"/>
      <c r="X104" s="35">
        <v>50</v>
      </c>
      <c r="Y104" s="9" t="s">
        <v>100</v>
      </c>
      <c r="Z104" s="31"/>
      <c r="AA104" s="31" t="s">
        <v>57</v>
      </c>
      <c r="AB104" s="9"/>
      <c r="AC104" s="9" t="s">
        <v>57</v>
      </c>
      <c r="AH104" s="43" t="s">
        <v>274</v>
      </c>
    </row>
    <row r="105" spans="1:34" ht="15.75" customHeight="1" x14ac:dyDescent="0.2">
      <c r="A105" s="25" t="str">
        <f t="shared" si="3"/>
        <v>***.640.632-**</v>
      </c>
      <c r="B105" s="27" t="s">
        <v>275</v>
      </c>
      <c r="C105" s="27" t="s">
        <v>205</v>
      </c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0"/>
      <c r="O105" s="28"/>
      <c r="P105" s="10"/>
      <c r="Q105" s="28"/>
      <c r="R105" s="28"/>
      <c r="S105" s="28"/>
      <c r="T105" s="28"/>
      <c r="U105" s="28"/>
      <c r="V105" s="9"/>
      <c r="W105" s="28"/>
      <c r="X105" s="35">
        <v>50</v>
      </c>
      <c r="Y105" s="9" t="s">
        <v>100</v>
      </c>
      <c r="Z105" s="31" t="s">
        <v>57</v>
      </c>
      <c r="AA105" s="31"/>
      <c r="AB105" s="9" t="s">
        <v>57</v>
      </c>
      <c r="AC105" s="9"/>
      <c r="AH105" s="43" t="s">
        <v>276</v>
      </c>
    </row>
    <row r="106" spans="1:34" ht="15.75" customHeight="1" x14ac:dyDescent="0.2">
      <c r="A106" s="25" t="str">
        <f t="shared" si="3"/>
        <v>***.283.112-**</v>
      </c>
      <c r="B106" s="26" t="s">
        <v>277</v>
      </c>
      <c r="C106" s="27" t="s">
        <v>205</v>
      </c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0"/>
      <c r="O106" s="28"/>
      <c r="P106" s="10">
        <v>1350</v>
      </c>
      <c r="Q106" s="30" t="s">
        <v>79</v>
      </c>
      <c r="R106" s="30"/>
      <c r="S106" s="30"/>
      <c r="T106" s="30"/>
      <c r="U106" s="30"/>
      <c r="V106" s="9"/>
      <c r="W106" s="28"/>
      <c r="X106" s="35">
        <v>50</v>
      </c>
      <c r="Y106" s="9" t="s">
        <v>106</v>
      </c>
      <c r="Z106" s="31" t="s">
        <v>57</v>
      </c>
      <c r="AA106" s="31"/>
      <c r="AB106" s="9" t="s">
        <v>57</v>
      </c>
      <c r="AC106" s="9"/>
      <c r="AH106" s="32" t="s">
        <v>278</v>
      </c>
    </row>
    <row r="107" spans="1:34" ht="15.75" customHeight="1" x14ac:dyDescent="0.2">
      <c r="A107" s="25" t="str">
        <f t="shared" si="3"/>
        <v>***.861.942-**</v>
      </c>
      <c r="B107" s="27" t="s">
        <v>279</v>
      </c>
      <c r="C107" s="27" t="s">
        <v>280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10">
        <v>230</v>
      </c>
      <c r="O107" s="40" t="s">
        <v>85</v>
      </c>
      <c r="P107" s="10"/>
      <c r="Q107" s="28"/>
      <c r="R107" s="28"/>
      <c r="S107" s="28"/>
      <c r="T107" s="28"/>
      <c r="U107" s="28"/>
      <c r="V107" s="30" t="s">
        <v>54</v>
      </c>
      <c r="W107" s="30" t="s">
        <v>55</v>
      </c>
      <c r="X107" s="35"/>
      <c r="Y107" s="28"/>
      <c r="Z107" s="31" t="s">
        <v>57</v>
      </c>
      <c r="AA107" s="31"/>
      <c r="AB107" s="9" t="s">
        <v>57</v>
      </c>
      <c r="AC107" s="9"/>
      <c r="AH107" s="43" t="s">
        <v>281</v>
      </c>
    </row>
    <row r="108" spans="1:34" ht="15.75" customHeight="1" x14ac:dyDescent="0.2">
      <c r="A108" s="25" t="str">
        <f t="shared" si="3"/>
        <v>***.286.072-**</v>
      </c>
      <c r="B108" s="27" t="s">
        <v>282</v>
      </c>
      <c r="C108" s="27" t="s">
        <v>280</v>
      </c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0"/>
      <c r="O108" s="28"/>
      <c r="P108" s="10"/>
      <c r="Q108" s="28"/>
      <c r="R108" s="28"/>
      <c r="S108" s="28"/>
      <c r="T108" s="28"/>
      <c r="U108" s="28"/>
      <c r="V108" s="9" t="s">
        <v>54</v>
      </c>
      <c r="W108" s="30" t="s">
        <v>55</v>
      </c>
      <c r="X108" s="35"/>
      <c r="Y108" s="28"/>
      <c r="Z108" s="31" t="s">
        <v>57</v>
      </c>
      <c r="AA108" s="31"/>
      <c r="AB108" s="9" t="s">
        <v>57</v>
      </c>
      <c r="AC108" s="9"/>
      <c r="AH108" s="43" t="s">
        <v>283</v>
      </c>
    </row>
    <row r="109" spans="1:34" ht="15.75" customHeight="1" x14ac:dyDescent="0.2">
      <c r="A109" s="25" t="str">
        <f t="shared" si="3"/>
        <v>***.933.202-**</v>
      </c>
      <c r="B109" s="26" t="s">
        <v>284</v>
      </c>
      <c r="C109" s="27" t="s">
        <v>280</v>
      </c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0"/>
      <c r="O109" s="28"/>
      <c r="P109" s="10"/>
      <c r="Q109" s="28"/>
      <c r="R109" s="28"/>
      <c r="S109" s="28"/>
      <c r="T109" s="28"/>
      <c r="U109" s="28"/>
      <c r="V109" s="9" t="s">
        <v>54</v>
      </c>
      <c r="W109" s="30" t="s">
        <v>80</v>
      </c>
      <c r="X109" s="35">
        <v>50</v>
      </c>
      <c r="Y109" s="9" t="s">
        <v>285</v>
      </c>
      <c r="Z109" s="31" t="s">
        <v>57</v>
      </c>
      <c r="AA109" s="31"/>
      <c r="AB109" s="9" t="s">
        <v>57</v>
      </c>
      <c r="AC109" s="9"/>
      <c r="AH109" s="32" t="s">
        <v>286</v>
      </c>
    </row>
    <row r="110" spans="1:34" ht="15.75" customHeight="1" x14ac:dyDescent="0.2">
      <c r="A110" s="25" t="str">
        <f t="shared" si="3"/>
        <v>***.167.632-**</v>
      </c>
      <c r="B110" s="26" t="s">
        <v>287</v>
      </c>
      <c r="C110" s="27" t="s">
        <v>280</v>
      </c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0"/>
      <c r="O110" s="28"/>
      <c r="P110" s="10"/>
      <c r="Q110" s="28"/>
      <c r="R110" s="28"/>
      <c r="S110" s="28"/>
      <c r="T110" s="28"/>
      <c r="U110" s="28"/>
      <c r="V110" s="9" t="s">
        <v>54</v>
      </c>
      <c r="W110" s="30" t="s">
        <v>55</v>
      </c>
      <c r="X110" s="35"/>
      <c r="Y110" s="28"/>
      <c r="Z110" s="31" t="s">
        <v>57</v>
      </c>
      <c r="AA110" s="31"/>
      <c r="AB110" s="9" t="s">
        <v>57</v>
      </c>
      <c r="AC110" s="9"/>
      <c r="AH110" s="32" t="s">
        <v>288</v>
      </c>
    </row>
    <row r="111" spans="1:34" ht="15.75" customHeight="1" x14ac:dyDescent="0.2">
      <c r="A111" s="25" t="str">
        <f t="shared" si="3"/>
        <v>***.497.142-**</v>
      </c>
      <c r="B111" s="26" t="s">
        <v>289</v>
      </c>
      <c r="C111" s="27" t="s">
        <v>280</v>
      </c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10"/>
      <c r="O111" s="28"/>
      <c r="P111" s="10"/>
      <c r="Q111" s="28"/>
      <c r="R111" s="28"/>
      <c r="S111" s="28"/>
      <c r="T111" s="28"/>
      <c r="U111" s="28"/>
      <c r="V111" s="9" t="s">
        <v>54</v>
      </c>
      <c r="W111" s="30" t="s">
        <v>55</v>
      </c>
      <c r="X111" s="35"/>
      <c r="Y111" s="28"/>
      <c r="Z111" s="31" t="s">
        <v>57</v>
      </c>
      <c r="AA111" s="31"/>
      <c r="AB111" s="9" t="s">
        <v>57</v>
      </c>
      <c r="AC111" s="9"/>
      <c r="AH111" s="32" t="s">
        <v>290</v>
      </c>
    </row>
    <row r="112" spans="1:34" ht="15.75" customHeight="1" x14ac:dyDescent="0.2">
      <c r="A112" s="25" t="str">
        <f t="shared" si="3"/>
        <v>***.511.682-**</v>
      </c>
      <c r="B112" s="26" t="s">
        <v>291</v>
      </c>
      <c r="C112" s="27" t="s">
        <v>280</v>
      </c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0"/>
      <c r="O112" s="28"/>
      <c r="P112" s="10"/>
      <c r="Q112" s="28"/>
      <c r="R112" s="28"/>
      <c r="S112" s="28"/>
      <c r="T112" s="28"/>
      <c r="U112" s="28"/>
      <c r="V112" s="9" t="s">
        <v>54</v>
      </c>
      <c r="W112" s="30" t="s">
        <v>55</v>
      </c>
      <c r="X112" s="35"/>
      <c r="Y112" s="28"/>
      <c r="Z112" s="31" t="s">
        <v>57</v>
      </c>
      <c r="AA112" s="31"/>
      <c r="AB112" s="9" t="s">
        <v>57</v>
      </c>
      <c r="AC112" s="9"/>
      <c r="AH112" s="32" t="s">
        <v>292</v>
      </c>
    </row>
    <row r="113" spans="1:34" ht="15.75" customHeight="1" x14ac:dyDescent="0.2">
      <c r="A113" s="25" t="str">
        <f t="shared" si="3"/>
        <v>***.237.832-**</v>
      </c>
      <c r="B113" s="26" t="s">
        <v>293</v>
      </c>
      <c r="C113" s="27" t="s">
        <v>280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10"/>
      <c r="O113" s="28"/>
      <c r="P113" s="10"/>
      <c r="Q113" s="28"/>
      <c r="R113" s="28"/>
      <c r="S113" s="28"/>
      <c r="T113" s="28"/>
      <c r="U113" s="28"/>
      <c r="V113" s="9" t="s">
        <v>54</v>
      </c>
      <c r="W113" s="30" t="s">
        <v>55</v>
      </c>
      <c r="X113" s="35"/>
      <c r="Y113" s="28"/>
      <c r="Z113" s="31" t="s">
        <v>57</v>
      </c>
      <c r="AA113" s="31"/>
      <c r="AB113" s="9" t="s">
        <v>57</v>
      </c>
      <c r="AC113" s="9"/>
      <c r="AH113" s="32" t="s">
        <v>294</v>
      </c>
    </row>
    <row r="114" spans="1:34" ht="15.75" customHeight="1" x14ac:dyDescent="0.2">
      <c r="A114" s="25" t="str">
        <f t="shared" si="3"/>
        <v>***.426.112-**</v>
      </c>
      <c r="B114" s="26" t="s">
        <v>295</v>
      </c>
      <c r="C114" s="27" t="s">
        <v>280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10"/>
      <c r="O114" s="28"/>
      <c r="P114" s="10"/>
      <c r="Q114" s="28"/>
      <c r="R114" s="28"/>
      <c r="S114" s="28"/>
      <c r="T114" s="28"/>
      <c r="U114" s="28"/>
      <c r="V114" s="9" t="s">
        <v>54</v>
      </c>
      <c r="W114" s="30" t="s">
        <v>55</v>
      </c>
      <c r="X114" s="35"/>
      <c r="Y114" s="28"/>
      <c r="Z114" s="31"/>
      <c r="AA114" s="31" t="s">
        <v>57</v>
      </c>
      <c r="AB114" s="9" t="s">
        <v>57</v>
      </c>
      <c r="AC114" s="9"/>
      <c r="AH114" s="32" t="s">
        <v>296</v>
      </c>
    </row>
    <row r="115" spans="1:34" ht="15.75" customHeight="1" x14ac:dyDescent="0.2">
      <c r="A115" s="25" t="str">
        <f t="shared" si="3"/>
        <v>***.976.092-**</v>
      </c>
      <c r="B115" s="26" t="s">
        <v>297</v>
      </c>
      <c r="C115" s="27" t="s">
        <v>280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10"/>
      <c r="O115" s="28"/>
      <c r="P115" s="10"/>
      <c r="Q115" s="28"/>
      <c r="R115" s="28"/>
      <c r="S115" s="28"/>
      <c r="T115" s="28"/>
      <c r="U115" s="28"/>
      <c r="V115" s="9" t="s">
        <v>54</v>
      </c>
      <c r="W115" s="30" t="s">
        <v>298</v>
      </c>
      <c r="X115" s="35">
        <v>50</v>
      </c>
      <c r="Y115" s="9" t="s">
        <v>299</v>
      </c>
      <c r="Z115" s="31"/>
      <c r="AA115" s="31" t="s">
        <v>57</v>
      </c>
      <c r="AB115" s="9" t="s">
        <v>57</v>
      </c>
      <c r="AC115" s="9"/>
      <c r="AH115" s="32" t="s">
        <v>300</v>
      </c>
    </row>
    <row r="116" spans="1:34" ht="15.75" customHeight="1" x14ac:dyDescent="0.2">
      <c r="A116" s="25" t="str">
        <f t="shared" si="3"/>
        <v>***.456.452-**</v>
      </c>
      <c r="B116" s="26" t="s">
        <v>301</v>
      </c>
      <c r="C116" s="27" t="s">
        <v>280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10"/>
      <c r="O116" s="28"/>
      <c r="P116" s="10"/>
      <c r="Q116" s="28"/>
      <c r="R116" s="28"/>
      <c r="S116" s="28"/>
      <c r="T116" s="28"/>
      <c r="U116" s="28"/>
      <c r="V116" s="9" t="s">
        <v>54</v>
      </c>
      <c r="W116" s="30" t="s">
        <v>64</v>
      </c>
      <c r="X116" s="35">
        <v>50</v>
      </c>
      <c r="Y116" s="9" t="s">
        <v>299</v>
      </c>
      <c r="Z116" s="31"/>
      <c r="AA116" s="31" t="s">
        <v>57</v>
      </c>
      <c r="AB116" s="9" t="s">
        <v>57</v>
      </c>
      <c r="AC116" s="9"/>
      <c r="AH116" s="38" t="s">
        <v>302</v>
      </c>
    </row>
    <row r="117" spans="1:34" ht="15.75" customHeight="1" x14ac:dyDescent="0.2">
      <c r="A117" s="25" t="str">
        <f t="shared" si="3"/>
        <v>***.764.792-**</v>
      </c>
      <c r="B117" s="26" t="s">
        <v>303</v>
      </c>
      <c r="C117" s="27" t="s">
        <v>280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10"/>
      <c r="O117" s="28"/>
      <c r="P117" s="10"/>
      <c r="Q117" s="28"/>
      <c r="R117" s="28"/>
      <c r="S117" s="28"/>
      <c r="T117" s="28"/>
      <c r="U117" s="28"/>
      <c r="V117" s="9" t="s">
        <v>54</v>
      </c>
      <c r="W117" s="30" t="s">
        <v>64</v>
      </c>
      <c r="X117" s="35"/>
      <c r="Y117" s="28"/>
      <c r="Z117" s="31"/>
      <c r="AA117" s="31" t="s">
        <v>57</v>
      </c>
      <c r="AB117" s="9" t="s">
        <v>57</v>
      </c>
      <c r="AC117" s="9"/>
      <c r="AH117" s="32" t="s">
        <v>304</v>
      </c>
    </row>
    <row r="118" spans="1:34" ht="15.75" customHeight="1" x14ac:dyDescent="0.2">
      <c r="A118" s="25" t="str">
        <f t="shared" si="3"/>
        <v>***.090.542-**</v>
      </c>
      <c r="B118" s="26" t="s">
        <v>305</v>
      </c>
      <c r="C118" s="27" t="s">
        <v>280</v>
      </c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0"/>
      <c r="O118" s="28"/>
      <c r="P118" s="10"/>
      <c r="Q118" s="28"/>
      <c r="R118" s="28"/>
      <c r="S118" s="28"/>
      <c r="T118" s="28"/>
      <c r="U118" s="28"/>
      <c r="V118" s="9" t="s">
        <v>54</v>
      </c>
      <c r="W118" s="30" t="s">
        <v>55</v>
      </c>
      <c r="X118" s="35"/>
      <c r="Y118" s="28"/>
      <c r="Z118" s="31" t="s">
        <v>57</v>
      </c>
      <c r="AA118" s="31"/>
      <c r="AB118" s="9" t="s">
        <v>57</v>
      </c>
      <c r="AC118" s="9"/>
      <c r="AH118" s="32" t="s">
        <v>306</v>
      </c>
    </row>
    <row r="119" spans="1:34" ht="15.75" customHeight="1" x14ac:dyDescent="0.2">
      <c r="A119" s="25" t="str">
        <f t="shared" si="3"/>
        <v>***.066.562-**</v>
      </c>
      <c r="B119" s="26" t="s">
        <v>307</v>
      </c>
      <c r="C119" s="27" t="s">
        <v>280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10"/>
      <c r="O119" s="28"/>
      <c r="P119" s="10"/>
      <c r="Q119" s="28"/>
      <c r="R119" s="28"/>
      <c r="S119" s="28"/>
      <c r="T119" s="28"/>
      <c r="U119" s="28"/>
      <c r="V119" s="9" t="s">
        <v>54</v>
      </c>
      <c r="W119" s="30" t="s">
        <v>64</v>
      </c>
      <c r="X119" s="35"/>
      <c r="Y119" s="28"/>
      <c r="Z119" s="31"/>
      <c r="AA119" s="31" t="s">
        <v>57</v>
      </c>
      <c r="AB119" s="9" t="s">
        <v>57</v>
      </c>
      <c r="AC119" s="9"/>
      <c r="AH119" s="32" t="s">
        <v>308</v>
      </c>
    </row>
    <row r="120" spans="1:34" ht="15.75" customHeight="1" x14ac:dyDescent="0.2">
      <c r="A120" s="25" t="str">
        <f t="shared" si="3"/>
        <v>***.483.532-**</v>
      </c>
      <c r="B120" s="26" t="s">
        <v>309</v>
      </c>
      <c r="C120" s="27" t="s">
        <v>280</v>
      </c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10"/>
      <c r="O120" s="28"/>
      <c r="P120" s="10"/>
      <c r="Q120" s="28"/>
      <c r="R120" s="28"/>
      <c r="S120" s="28"/>
      <c r="T120" s="28"/>
      <c r="U120" s="28"/>
      <c r="V120" s="9" t="s">
        <v>54</v>
      </c>
      <c r="W120" s="30" t="s">
        <v>55</v>
      </c>
      <c r="X120" s="35"/>
      <c r="Y120" s="28"/>
      <c r="Z120" s="31" t="s">
        <v>57</v>
      </c>
      <c r="AA120" s="31"/>
      <c r="AB120" s="9" t="s">
        <v>57</v>
      </c>
      <c r="AC120" s="9"/>
      <c r="AH120" s="32" t="s">
        <v>310</v>
      </c>
    </row>
    <row r="121" spans="1:34" ht="15.75" customHeight="1" x14ac:dyDescent="0.2">
      <c r="A121" s="25" t="str">
        <f t="shared" si="3"/>
        <v>***.187.152-**</v>
      </c>
      <c r="B121" s="26" t="s">
        <v>311</v>
      </c>
      <c r="C121" s="27" t="s">
        <v>280</v>
      </c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10"/>
      <c r="O121" s="28"/>
      <c r="P121" s="10"/>
      <c r="Q121" s="28"/>
      <c r="R121" s="28"/>
      <c r="S121" s="28"/>
      <c r="T121" s="28"/>
      <c r="U121" s="28"/>
      <c r="V121" s="9" t="s">
        <v>54</v>
      </c>
      <c r="W121" s="30" t="s">
        <v>119</v>
      </c>
      <c r="X121" s="35">
        <v>50</v>
      </c>
      <c r="Y121" s="9" t="s">
        <v>312</v>
      </c>
      <c r="Z121" s="31" t="s">
        <v>57</v>
      </c>
      <c r="AA121" s="31"/>
      <c r="AB121" s="9" t="s">
        <v>57</v>
      </c>
      <c r="AC121" s="9"/>
      <c r="AH121" s="32" t="s">
        <v>313</v>
      </c>
    </row>
    <row r="122" spans="1:34" ht="15.75" customHeight="1" x14ac:dyDescent="0.2">
      <c r="A122" s="25" t="str">
        <f t="shared" si="3"/>
        <v>***.127.012-**</v>
      </c>
      <c r="B122" s="26" t="s">
        <v>314</v>
      </c>
      <c r="C122" s="27" t="s">
        <v>280</v>
      </c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10"/>
      <c r="O122" s="28"/>
      <c r="P122" s="10"/>
      <c r="Q122" s="28"/>
      <c r="R122" s="28"/>
      <c r="S122" s="28"/>
      <c r="T122" s="28"/>
      <c r="U122" s="28"/>
      <c r="V122" s="9" t="s">
        <v>54</v>
      </c>
      <c r="W122" s="30" t="s">
        <v>64</v>
      </c>
      <c r="X122" s="35"/>
      <c r="Y122" s="28"/>
      <c r="Z122" s="31" t="s">
        <v>57</v>
      </c>
      <c r="AA122" s="31"/>
      <c r="AB122" s="9" t="s">
        <v>57</v>
      </c>
      <c r="AC122" s="9"/>
      <c r="AH122" s="32" t="s">
        <v>315</v>
      </c>
    </row>
    <row r="123" spans="1:34" ht="15.75" customHeight="1" x14ac:dyDescent="0.2">
      <c r="A123" s="25" t="str">
        <f t="shared" si="3"/>
        <v>***.424.802-**</v>
      </c>
      <c r="B123" s="26" t="s">
        <v>316</v>
      </c>
      <c r="C123" s="27" t="s">
        <v>280</v>
      </c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10"/>
      <c r="O123" s="28"/>
      <c r="P123" s="10"/>
      <c r="Q123" s="28"/>
      <c r="R123" s="28"/>
      <c r="S123" s="28"/>
      <c r="T123" s="28"/>
      <c r="U123" s="28"/>
      <c r="V123" s="113">
        <v>200</v>
      </c>
      <c r="W123" s="30" t="s">
        <v>317</v>
      </c>
      <c r="X123" s="35"/>
      <c r="Y123" s="28"/>
      <c r="Z123" s="31"/>
      <c r="AA123" s="31" t="s">
        <v>57</v>
      </c>
      <c r="AB123" s="9" t="s">
        <v>57</v>
      </c>
      <c r="AC123" s="9"/>
      <c r="AH123" s="32" t="s">
        <v>318</v>
      </c>
    </row>
    <row r="124" spans="1:34" ht="15.75" customHeight="1" x14ac:dyDescent="0.2">
      <c r="A124" s="25" t="str">
        <f t="shared" si="3"/>
        <v>***.514.312-**</v>
      </c>
      <c r="B124" s="26" t="s">
        <v>319</v>
      </c>
      <c r="C124" s="27" t="s">
        <v>280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10"/>
      <c r="O124" s="28"/>
      <c r="P124" s="10"/>
      <c r="Q124" s="28"/>
      <c r="R124" s="28"/>
      <c r="S124" s="28"/>
      <c r="T124" s="28"/>
      <c r="U124" s="28"/>
      <c r="V124" s="9"/>
      <c r="W124" s="28"/>
      <c r="X124" s="35">
        <v>50</v>
      </c>
      <c r="Y124" s="9" t="s">
        <v>299</v>
      </c>
      <c r="Z124" s="31"/>
      <c r="AA124" s="31" t="s">
        <v>57</v>
      </c>
      <c r="AB124" s="9" t="s">
        <v>57</v>
      </c>
      <c r="AC124" s="9"/>
      <c r="AH124" s="32" t="s">
        <v>320</v>
      </c>
    </row>
    <row r="125" spans="1:34" ht="15.75" customHeight="1" x14ac:dyDescent="0.2">
      <c r="A125" s="25" t="str">
        <f t="shared" si="3"/>
        <v>***.530.622-**</v>
      </c>
      <c r="B125" s="26" t="s">
        <v>321</v>
      </c>
      <c r="C125" s="27" t="s">
        <v>280</v>
      </c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10"/>
      <c r="O125" s="28"/>
      <c r="P125" s="10"/>
      <c r="Q125" s="28"/>
      <c r="R125" s="28"/>
      <c r="S125" s="28"/>
      <c r="T125" s="28"/>
      <c r="U125" s="28"/>
      <c r="V125" s="9"/>
      <c r="W125" s="28"/>
      <c r="X125" s="35">
        <v>50</v>
      </c>
      <c r="Y125" s="9" t="s">
        <v>299</v>
      </c>
      <c r="Z125" s="31"/>
      <c r="AA125" s="31"/>
      <c r="AB125" s="9" t="s">
        <v>57</v>
      </c>
      <c r="AC125" s="9"/>
      <c r="AH125" s="32" t="s">
        <v>322</v>
      </c>
    </row>
    <row r="126" spans="1:34" ht="15.75" customHeight="1" x14ac:dyDescent="0.2">
      <c r="A126" s="25" t="str">
        <f t="shared" si="3"/>
        <v>***.069.832-**</v>
      </c>
      <c r="B126" s="26" t="s">
        <v>323</v>
      </c>
      <c r="C126" s="27" t="s">
        <v>324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10"/>
      <c r="O126" s="28"/>
      <c r="P126" s="10"/>
      <c r="Q126" s="28"/>
      <c r="R126" s="28"/>
      <c r="S126" s="28"/>
      <c r="T126" s="28"/>
      <c r="U126" s="28"/>
      <c r="V126" s="9" t="s">
        <v>54</v>
      </c>
      <c r="W126" s="30" t="s">
        <v>55</v>
      </c>
      <c r="X126" s="35">
        <v>50</v>
      </c>
      <c r="Y126" s="9" t="s">
        <v>285</v>
      </c>
      <c r="Z126" s="31"/>
      <c r="AA126" s="31" t="s">
        <v>57</v>
      </c>
      <c r="AB126" s="9" t="s">
        <v>57</v>
      </c>
      <c r="AC126" s="9"/>
      <c r="AH126" s="32" t="s">
        <v>325</v>
      </c>
    </row>
    <row r="127" spans="1:34" ht="15.75" customHeight="1" x14ac:dyDescent="0.2">
      <c r="A127" s="25" t="str">
        <f t="shared" si="3"/>
        <v>***.518.662-**</v>
      </c>
      <c r="B127" s="26" t="s">
        <v>326</v>
      </c>
      <c r="C127" s="27" t="s">
        <v>324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10"/>
      <c r="O127" s="28"/>
      <c r="P127" s="10"/>
      <c r="Q127" s="28"/>
      <c r="R127" s="28"/>
      <c r="S127" s="28"/>
      <c r="T127" s="28"/>
      <c r="U127" s="28"/>
      <c r="V127" s="9" t="s">
        <v>54</v>
      </c>
      <c r="W127" s="30" t="s">
        <v>55</v>
      </c>
      <c r="X127" s="35">
        <v>50</v>
      </c>
      <c r="Y127" s="9" t="s">
        <v>285</v>
      </c>
      <c r="Z127" s="31"/>
      <c r="AA127" s="31" t="s">
        <v>57</v>
      </c>
      <c r="AB127" s="9" t="s">
        <v>57</v>
      </c>
      <c r="AC127" s="9"/>
      <c r="AH127" s="32" t="s">
        <v>327</v>
      </c>
    </row>
    <row r="128" spans="1:34" ht="15.75" customHeight="1" x14ac:dyDescent="0.2">
      <c r="A128" s="25" t="str">
        <f t="shared" si="3"/>
        <v>***.015.782-**</v>
      </c>
      <c r="B128" s="26" t="s">
        <v>328</v>
      </c>
      <c r="C128" s="27" t="s">
        <v>329</v>
      </c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0"/>
      <c r="O128" s="28"/>
      <c r="P128" s="10"/>
      <c r="Q128" s="28"/>
      <c r="R128" s="28"/>
      <c r="S128" s="28"/>
      <c r="T128" s="28"/>
      <c r="U128" s="28"/>
      <c r="V128" s="9" t="s">
        <v>54</v>
      </c>
      <c r="W128" s="30" t="s">
        <v>86</v>
      </c>
      <c r="X128" s="35"/>
      <c r="Y128" s="28"/>
      <c r="Z128" s="31" t="s">
        <v>57</v>
      </c>
      <c r="AA128" s="31"/>
      <c r="AB128" s="9" t="s">
        <v>57</v>
      </c>
      <c r="AC128" s="9"/>
      <c r="AH128" s="32" t="s">
        <v>330</v>
      </c>
    </row>
    <row r="129" spans="1:34" ht="15.75" customHeight="1" x14ac:dyDescent="0.2">
      <c r="A129" s="25" t="str">
        <f t="shared" si="3"/>
        <v>***.051.842-**</v>
      </c>
      <c r="B129" s="26" t="s">
        <v>331</v>
      </c>
      <c r="C129" s="27" t="s">
        <v>332</v>
      </c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10"/>
      <c r="O129" s="28"/>
      <c r="P129" s="10"/>
      <c r="Q129" s="28"/>
      <c r="R129" s="28"/>
      <c r="S129" s="28"/>
      <c r="T129" s="28"/>
      <c r="U129" s="28"/>
      <c r="V129" s="9" t="s">
        <v>54</v>
      </c>
      <c r="W129" s="30" t="s">
        <v>80</v>
      </c>
      <c r="X129" s="35"/>
      <c r="Y129" s="28"/>
      <c r="Z129" s="31" t="s">
        <v>57</v>
      </c>
      <c r="AA129" s="31"/>
      <c r="AB129" s="9" t="s">
        <v>57</v>
      </c>
      <c r="AC129" s="9"/>
      <c r="AH129" s="32" t="s">
        <v>333</v>
      </c>
    </row>
    <row r="130" spans="1:34" ht="15.75" customHeight="1" x14ac:dyDescent="0.2">
      <c r="A130" s="25" t="str">
        <f t="shared" si="3"/>
        <v>***.351.442-**</v>
      </c>
      <c r="B130" s="26" t="s">
        <v>334</v>
      </c>
      <c r="C130" s="27" t="s">
        <v>332</v>
      </c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10"/>
      <c r="O130" s="28"/>
      <c r="P130" s="10"/>
      <c r="Q130" s="28"/>
      <c r="R130" s="28"/>
      <c r="S130" s="28"/>
      <c r="T130" s="28"/>
      <c r="U130" s="28"/>
      <c r="V130" s="9"/>
      <c r="W130" s="28"/>
      <c r="X130" s="35">
        <v>50</v>
      </c>
      <c r="Y130" s="9" t="s">
        <v>106</v>
      </c>
      <c r="Z130" s="31" t="s">
        <v>57</v>
      </c>
      <c r="AA130" s="31"/>
      <c r="AB130" s="9" t="s">
        <v>57</v>
      </c>
      <c r="AC130" s="9"/>
      <c r="AH130" s="32" t="s">
        <v>335</v>
      </c>
    </row>
    <row r="131" spans="1:34" ht="15.75" customHeight="1" x14ac:dyDescent="0.2">
      <c r="A131" s="25" t="str">
        <f t="shared" si="3"/>
        <v>***.515.802-**</v>
      </c>
      <c r="B131" s="26" t="s">
        <v>336</v>
      </c>
      <c r="C131" s="27" t="s">
        <v>332</v>
      </c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0"/>
      <c r="O131" s="28"/>
      <c r="P131" s="10"/>
      <c r="Q131" s="28"/>
      <c r="R131" s="28"/>
      <c r="S131" s="28"/>
      <c r="T131" s="28"/>
      <c r="U131" s="28"/>
      <c r="V131" s="9"/>
      <c r="W131" s="28"/>
      <c r="X131" s="35">
        <v>50</v>
      </c>
      <c r="Y131" s="9" t="s">
        <v>106</v>
      </c>
      <c r="Z131" s="31" t="s">
        <v>57</v>
      </c>
      <c r="AA131" s="31"/>
      <c r="AB131" s="9" t="s">
        <v>57</v>
      </c>
      <c r="AC131" s="9"/>
      <c r="AH131" s="32" t="s">
        <v>337</v>
      </c>
    </row>
    <row r="132" spans="1:34" ht="15.75" customHeight="1" x14ac:dyDescent="0.2">
      <c r="A132" s="25" t="str">
        <f t="shared" si="3"/>
        <v>***.826.152-**</v>
      </c>
      <c r="B132" s="26" t="s">
        <v>338</v>
      </c>
      <c r="C132" s="27" t="s">
        <v>332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10"/>
      <c r="O132" s="28"/>
      <c r="P132" s="10"/>
      <c r="Q132" s="28"/>
      <c r="R132" s="28"/>
      <c r="S132" s="28"/>
      <c r="T132" s="28"/>
      <c r="U132" s="28"/>
      <c r="V132" s="9"/>
      <c r="W132" s="28"/>
      <c r="X132" s="35">
        <v>50</v>
      </c>
      <c r="Y132" s="9" t="s">
        <v>100</v>
      </c>
      <c r="Z132" s="31"/>
      <c r="AA132" s="31" t="s">
        <v>57</v>
      </c>
      <c r="AB132" s="9" t="s">
        <v>57</v>
      </c>
      <c r="AC132" s="9"/>
      <c r="AH132" s="32" t="s">
        <v>339</v>
      </c>
    </row>
    <row r="133" spans="1:34" ht="15.75" customHeight="1" x14ac:dyDescent="0.2">
      <c r="A133" s="25" t="str">
        <f t="shared" si="3"/>
        <v>***.486.852-**</v>
      </c>
      <c r="B133" s="26" t="s">
        <v>340</v>
      </c>
      <c r="C133" s="27" t="s">
        <v>332</v>
      </c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10"/>
      <c r="O133" s="28"/>
      <c r="P133" s="10"/>
      <c r="Q133" s="28"/>
      <c r="R133" s="28"/>
      <c r="S133" s="28"/>
      <c r="T133" s="28"/>
      <c r="U133" s="28"/>
      <c r="V133" s="9"/>
      <c r="W133" s="28"/>
      <c r="X133" s="35">
        <v>50</v>
      </c>
      <c r="Y133" s="9" t="s">
        <v>100</v>
      </c>
      <c r="Z133" s="31" t="s">
        <v>57</v>
      </c>
      <c r="AA133" s="31"/>
      <c r="AB133" s="9" t="s">
        <v>57</v>
      </c>
      <c r="AC133" s="9"/>
      <c r="AH133" s="32" t="s">
        <v>341</v>
      </c>
    </row>
    <row r="134" spans="1:34" ht="15.75" customHeight="1" x14ac:dyDescent="0.2">
      <c r="A134" s="25" t="str">
        <f t="shared" si="3"/>
        <v>***.516.752-**</v>
      </c>
      <c r="B134" s="26" t="s">
        <v>342</v>
      </c>
      <c r="C134" s="27" t="s">
        <v>332</v>
      </c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10"/>
      <c r="O134" s="28"/>
      <c r="P134" s="10"/>
      <c r="Q134" s="28"/>
      <c r="R134" s="28"/>
      <c r="S134" s="28"/>
      <c r="T134" s="28"/>
      <c r="U134" s="28"/>
      <c r="V134" s="9"/>
      <c r="W134" s="28"/>
      <c r="X134" s="35">
        <v>50</v>
      </c>
      <c r="Y134" s="9" t="s">
        <v>100</v>
      </c>
      <c r="Z134" s="31" t="s">
        <v>57</v>
      </c>
      <c r="AA134" s="31"/>
      <c r="AB134" s="9" t="s">
        <v>57</v>
      </c>
      <c r="AC134" s="9"/>
      <c r="AH134" s="32" t="s">
        <v>343</v>
      </c>
    </row>
    <row r="135" spans="1:34" ht="15.75" customHeight="1" x14ac:dyDescent="0.2">
      <c r="A135" s="25" t="str">
        <f t="shared" si="3"/>
        <v>***.870.572-**</v>
      </c>
      <c r="B135" s="26" t="s">
        <v>344</v>
      </c>
      <c r="C135" s="27" t="s">
        <v>332</v>
      </c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10"/>
      <c r="O135" s="28"/>
      <c r="P135" s="10"/>
      <c r="Q135" s="28"/>
      <c r="R135" s="28"/>
      <c r="S135" s="28"/>
      <c r="T135" s="28"/>
      <c r="U135" s="28"/>
      <c r="V135" s="9"/>
      <c r="W135" s="28"/>
      <c r="X135" s="35">
        <v>50</v>
      </c>
      <c r="Y135" s="9" t="s">
        <v>100</v>
      </c>
      <c r="Z135" s="31" t="s">
        <v>57</v>
      </c>
      <c r="AA135" s="31"/>
      <c r="AB135" s="9" t="s">
        <v>57</v>
      </c>
      <c r="AC135" s="9"/>
      <c r="AH135" s="32" t="s">
        <v>345</v>
      </c>
    </row>
    <row r="136" spans="1:34" ht="15.75" customHeight="1" x14ac:dyDescent="0.2"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W136" s="45"/>
      <c r="X136" s="45"/>
      <c r="Y136" s="45"/>
      <c r="Z136" s="44"/>
      <c r="AA136" s="44"/>
      <c r="AB136" s="44"/>
      <c r="AC136" s="44"/>
    </row>
    <row r="137" spans="1:34" ht="15.75" customHeight="1" x14ac:dyDescent="0.2"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W137" s="45"/>
      <c r="X137" s="45"/>
      <c r="Y137" s="45"/>
      <c r="Z137" s="44"/>
      <c r="AA137" s="44"/>
      <c r="AB137" s="44"/>
      <c r="AC137" s="44"/>
    </row>
    <row r="138" spans="1:34" ht="15.75" customHeight="1" x14ac:dyDescent="0.2"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W138" s="45"/>
      <c r="X138" s="45"/>
      <c r="Y138" s="45"/>
      <c r="Z138" s="44"/>
      <c r="AA138" s="44"/>
      <c r="AB138" s="44"/>
      <c r="AC138" s="44"/>
    </row>
    <row r="139" spans="1:34" ht="15.75" customHeight="1" x14ac:dyDescent="0.2"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W139" s="45"/>
      <c r="X139" s="45"/>
      <c r="Y139" s="45"/>
      <c r="Z139" s="44"/>
      <c r="AA139" s="44"/>
      <c r="AB139" s="44"/>
      <c r="AC139" s="44"/>
    </row>
    <row r="140" spans="1:34" ht="15.75" customHeight="1" x14ac:dyDescent="0.2"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W140" s="45"/>
      <c r="X140" s="45"/>
      <c r="Y140" s="45"/>
      <c r="Z140" s="44"/>
      <c r="AA140" s="44"/>
      <c r="AB140" s="44"/>
      <c r="AC140" s="44"/>
    </row>
    <row r="141" spans="1:34" ht="15.75" customHeight="1" x14ac:dyDescent="0.2"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W141" s="45"/>
      <c r="X141" s="45"/>
      <c r="Y141" s="45"/>
      <c r="Z141" s="44"/>
      <c r="AA141" s="44"/>
      <c r="AB141" s="44"/>
      <c r="AC141" s="44"/>
    </row>
    <row r="142" spans="1:34" ht="15.75" customHeight="1" x14ac:dyDescent="0.2"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W142" s="45"/>
      <c r="X142" s="45"/>
      <c r="Y142" s="45"/>
      <c r="Z142" s="44"/>
      <c r="AA142" s="44"/>
      <c r="AB142" s="44"/>
      <c r="AC142" s="44"/>
    </row>
    <row r="143" spans="1:34" ht="15.75" customHeight="1" x14ac:dyDescent="0.2"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W143" s="45"/>
      <c r="X143" s="45"/>
      <c r="Y143" s="45"/>
      <c r="Z143" s="44"/>
      <c r="AA143" s="44"/>
      <c r="AB143" s="44"/>
      <c r="AC143" s="44"/>
    </row>
    <row r="144" spans="1:34" ht="15.75" customHeight="1" x14ac:dyDescent="0.2"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W144" s="45"/>
      <c r="X144" s="45"/>
      <c r="Y144" s="45"/>
      <c r="Z144" s="44"/>
      <c r="AA144" s="44"/>
      <c r="AB144" s="44"/>
      <c r="AC144" s="44"/>
    </row>
    <row r="145" spans="1:29" ht="15.75" customHeight="1" x14ac:dyDescent="0.2"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W145" s="45"/>
      <c r="X145" s="45"/>
      <c r="Y145" s="45"/>
      <c r="Z145" s="44"/>
      <c r="AA145" s="44"/>
      <c r="AB145" s="44"/>
      <c r="AC145" s="44"/>
    </row>
    <row r="146" spans="1:29" ht="15.75" customHeight="1" x14ac:dyDescent="0.2">
      <c r="A146" s="46"/>
      <c r="B146" s="47"/>
      <c r="C146" s="48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46"/>
      <c r="O146" s="1"/>
      <c r="P146" s="46"/>
      <c r="Q146" s="49"/>
      <c r="R146" s="46"/>
      <c r="S146" s="46"/>
      <c r="T146" s="46"/>
      <c r="U146" s="46"/>
      <c r="V146" s="46"/>
      <c r="W146" s="49"/>
      <c r="X146" s="46"/>
      <c r="Y146" s="46"/>
      <c r="Z146" s="46"/>
      <c r="AA146" s="46"/>
      <c r="AB146" s="46"/>
      <c r="AC146" s="46"/>
    </row>
    <row r="147" spans="1:29" ht="15.75" customHeight="1" x14ac:dyDescent="0.2">
      <c r="A147" s="46"/>
      <c r="B147" s="47"/>
      <c r="C147" s="48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46"/>
      <c r="O147" s="1"/>
      <c r="P147" s="46"/>
      <c r="Q147" s="49"/>
      <c r="R147" s="46"/>
      <c r="S147" s="46"/>
      <c r="T147" s="46"/>
      <c r="U147" s="46"/>
      <c r="V147" s="46"/>
      <c r="W147" s="49"/>
      <c r="X147" s="46"/>
      <c r="Y147" s="46"/>
      <c r="Z147" s="46"/>
      <c r="AA147" s="46"/>
      <c r="AB147" s="46"/>
      <c r="AC147" s="46"/>
    </row>
    <row r="148" spans="1:29" ht="15.75" customHeight="1" x14ac:dyDescent="0.2">
      <c r="A148" s="46"/>
      <c r="B148" s="47"/>
      <c r="C148" s="48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46"/>
      <c r="O148" s="1"/>
      <c r="P148" s="46"/>
      <c r="Q148" s="49"/>
      <c r="R148" s="46"/>
      <c r="S148" s="46"/>
      <c r="T148" s="46"/>
      <c r="U148" s="46"/>
      <c r="V148" s="46"/>
      <c r="W148" s="49"/>
      <c r="X148" s="46"/>
      <c r="Y148" s="46"/>
      <c r="Z148" s="46"/>
      <c r="AA148" s="46"/>
      <c r="AB148" s="46"/>
      <c r="AC148" s="46"/>
    </row>
    <row r="149" spans="1:29" ht="15.75" customHeight="1" x14ac:dyDescent="0.2">
      <c r="A149" s="46"/>
      <c r="B149" s="47"/>
      <c r="C149" s="48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46"/>
      <c r="O149" s="1"/>
      <c r="P149" s="46"/>
      <c r="Q149" s="49"/>
      <c r="R149" s="46"/>
      <c r="S149" s="46"/>
      <c r="T149" s="46"/>
      <c r="U149" s="46"/>
      <c r="V149" s="46"/>
      <c r="W149" s="49"/>
      <c r="X149" s="46"/>
      <c r="Y149" s="46"/>
      <c r="Z149" s="46"/>
      <c r="AA149" s="46"/>
      <c r="AB149" s="46"/>
      <c r="AC149" s="46"/>
    </row>
    <row r="150" spans="1:29" ht="15.75" customHeight="1" x14ac:dyDescent="0.2">
      <c r="A150" s="46"/>
      <c r="B150" s="47"/>
      <c r="C150" s="48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46"/>
      <c r="O150" s="1"/>
      <c r="P150" s="46"/>
      <c r="Q150" s="49"/>
      <c r="R150" s="46"/>
      <c r="S150" s="46"/>
      <c r="T150" s="46"/>
      <c r="U150" s="46"/>
      <c r="V150" s="46"/>
      <c r="W150" s="49"/>
      <c r="X150" s="46"/>
      <c r="Y150" s="46"/>
      <c r="Z150" s="46"/>
      <c r="AA150" s="46"/>
      <c r="AB150" s="46"/>
      <c r="AC150" s="46"/>
    </row>
    <row r="151" spans="1:29" ht="15.75" customHeight="1" x14ac:dyDescent="0.2">
      <c r="A151" s="46"/>
      <c r="B151" s="47"/>
      <c r="C151" s="48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46"/>
      <c r="O151" s="1"/>
      <c r="P151" s="46"/>
      <c r="Q151" s="49"/>
      <c r="R151" s="46"/>
      <c r="S151" s="46"/>
      <c r="T151" s="46"/>
      <c r="U151" s="46"/>
      <c r="V151" s="46"/>
      <c r="W151" s="49"/>
      <c r="X151" s="46"/>
      <c r="Y151" s="46"/>
      <c r="Z151" s="46"/>
      <c r="AA151" s="46"/>
      <c r="AB151" s="46"/>
      <c r="AC151" s="46"/>
    </row>
    <row r="152" spans="1:29" ht="15.75" customHeight="1" x14ac:dyDescent="0.2">
      <c r="A152" s="46"/>
      <c r="B152" s="47"/>
      <c r="C152" s="48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46"/>
      <c r="O152" s="1"/>
      <c r="P152" s="46"/>
      <c r="Q152" s="49"/>
      <c r="R152" s="46"/>
      <c r="S152" s="46"/>
      <c r="T152" s="46"/>
      <c r="U152" s="46"/>
      <c r="V152" s="46"/>
      <c r="W152" s="49"/>
      <c r="X152" s="46"/>
      <c r="Y152" s="46"/>
      <c r="Z152" s="46"/>
      <c r="AA152" s="46"/>
      <c r="AB152" s="46"/>
      <c r="AC152" s="46"/>
    </row>
    <row r="153" spans="1:29" ht="15.75" customHeight="1" x14ac:dyDescent="0.2">
      <c r="A153" s="46"/>
      <c r="B153" s="47"/>
      <c r="C153" s="48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46"/>
      <c r="O153" s="1"/>
      <c r="P153" s="46"/>
      <c r="Q153" s="49"/>
      <c r="R153" s="46"/>
      <c r="S153" s="46"/>
      <c r="T153" s="46"/>
      <c r="U153" s="46"/>
      <c r="V153" s="46"/>
      <c r="W153" s="49"/>
      <c r="X153" s="46"/>
      <c r="Y153" s="46"/>
      <c r="Z153" s="46"/>
      <c r="AA153" s="46"/>
      <c r="AB153" s="46"/>
      <c r="AC153" s="46"/>
    </row>
    <row r="154" spans="1:29" ht="15.75" customHeight="1" x14ac:dyDescent="0.2">
      <c r="A154" s="46"/>
      <c r="B154" s="47"/>
      <c r="C154" s="48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46"/>
      <c r="O154" s="1"/>
      <c r="P154" s="46"/>
      <c r="Q154" s="49"/>
      <c r="R154" s="46"/>
      <c r="S154" s="46"/>
      <c r="T154" s="46"/>
      <c r="U154" s="46"/>
      <c r="V154" s="46"/>
      <c r="W154" s="49"/>
      <c r="X154" s="46"/>
      <c r="Y154" s="46"/>
      <c r="Z154" s="46"/>
      <c r="AA154" s="46"/>
      <c r="AB154" s="46"/>
      <c r="AC154" s="46"/>
    </row>
    <row r="155" spans="1:29" ht="15.75" customHeight="1" x14ac:dyDescent="0.2">
      <c r="A155" s="46"/>
      <c r="B155" s="47"/>
      <c r="C155" s="48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46"/>
      <c r="O155" s="1"/>
      <c r="P155" s="46"/>
      <c r="Q155" s="49"/>
      <c r="R155" s="46"/>
      <c r="S155" s="46"/>
      <c r="T155" s="46"/>
      <c r="U155" s="46"/>
      <c r="V155" s="46"/>
      <c r="W155" s="49"/>
      <c r="X155" s="46"/>
      <c r="Y155" s="46"/>
      <c r="Z155" s="46"/>
      <c r="AA155" s="46"/>
      <c r="AB155" s="46"/>
      <c r="AC155" s="46"/>
    </row>
    <row r="156" spans="1:29" ht="15.75" customHeight="1" x14ac:dyDescent="0.2">
      <c r="A156" s="46"/>
      <c r="B156" s="47"/>
      <c r="C156" s="48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46"/>
      <c r="O156" s="1"/>
      <c r="P156" s="46"/>
      <c r="Q156" s="49"/>
      <c r="R156" s="46"/>
      <c r="S156" s="46"/>
      <c r="T156" s="46"/>
      <c r="U156" s="46"/>
      <c r="V156" s="46"/>
      <c r="W156" s="49"/>
      <c r="X156" s="46"/>
      <c r="Y156" s="46"/>
      <c r="Z156" s="46"/>
      <c r="AA156" s="46"/>
      <c r="AB156" s="46"/>
      <c r="AC156" s="46"/>
    </row>
    <row r="157" spans="1:29" ht="15.75" customHeight="1" x14ac:dyDescent="0.2">
      <c r="A157" s="46"/>
      <c r="B157" s="47"/>
      <c r="C157" s="48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46"/>
      <c r="O157" s="1"/>
      <c r="P157" s="46"/>
      <c r="Q157" s="49"/>
      <c r="R157" s="46"/>
      <c r="S157" s="46"/>
      <c r="T157" s="46"/>
      <c r="U157" s="46"/>
      <c r="V157" s="46"/>
      <c r="W157" s="49"/>
      <c r="X157" s="46"/>
      <c r="Y157" s="46"/>
      <c r="Z157" s="46"/>
      <c r="AA157" s="46"/>
      <c r="AB157" s="46"/>
      <c r="AC157" s="46"/>
    </row>
    <row r="158" spans="1:29" ht="15.75" customHeight="1" x14ac:dyDescent="0.2">
      <c r="A158" s="46"/>
      <c r="B158" s="47"/>
      <c r="C158" s="48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46"/>
      <c r="O158" s="1"/>
      <c r="P158" s="46"/>
      <c r="Q158" s="49"/>
      <c r="R158" s="46"/>
      <c r="S158" s="46"/>
      <c r="T158" s="46"/>
      <c r="U158" s="46"/>
      <c r="V158" s="46"/>
      <c r="W158" s="49"/>
      <c r="X158" s="46"/>
      <c r="Y158" s="46"/>
      <c r="Z158" s="46"/>
      <c r="AA158" s="46"/>
      <c r="AB158" s="46"/>
      <c r="AC158" s="46"/>
    </row>
    <row r="159" spans="1:29" ht="15.75" customHeight="1" x14ac:dyDescent="0.2">
      <c r="A159" s="46"/>
      <c r="B159" s="47"/>
      <c r="C159" s="48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46"/>
      <c r="O159" s="1"/>
      <c r="P159" s="46"/>
      <c r="Q159" s="49"/>
      <c r="R159" s="46"/>
      <c r="S159" s="46"/>
      <c r="T159" s="46"/>
      <c r="U159" s="46"/>
      <c r="V159" s="46"/>
      <c r="W159" s="49"/>
      <c r="X159" s="46"/>
      <c r="Y159" s="46"/>
      <c r="Z159" s="46"/>
      <c r="AA159" s="46"/>
      <c r="AB159" s="46"/>
      <c r="AC159" s="46"/>
    </row>
    <row r="160" spans="1:29" ht="15.75" customHeight="1" x14ac:dyDescent="0.2">
      <c r="A160" s="46"/>
      <c r="B160" s="47"/>
      <c r="C160" s="48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46"/>
      <c r="O160" s="1"/>
      <c r="P160" s="46"/>
      <c r="Q160" s="49"/>
      <c r="R160" s="46"/>
      <c r="S160" s="46"/>
      <c r="T160" s="46"/>
      <c r="U160" s="46"/>
      <c r="V160" s="46"/>
      <c r="W160" s="49"/>
      <c r="X160" s="46"/>
      <c r="Y160" s="46"/>
      <c r="Z160" s="46"/>
      <c r="AA160" s="46"/>
      <c r="AB160" s="46"/>
      <c r="AC160" s="46"/>
    </row>
    <row r="161" spans="1:29" ht="15.75" customHeight="1" x14ac:dyDescent="0.2">
      <c r="A161" s="46"/>
      <c r="B161" s="47"/>
      <c r="C161" s="48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46"/>
      <c r="O161" s="1"/>
      <c r="P161" s="46"/>
      <c r="Q161" s="49"/>
      <c r="R161" s="46"/>
      <c r="S161" s="46"/>
      <c r="T161" s="46"/>
      <c r="U161" s="46"/>
      <c r="V161" s="46"/>
      <c r="W161" s="49"/>
      <c r="X161" s="46"/>
      <c r="Y161" s="46"/>
      <c r="Z161" s="46"/>
      <c r="AA161" s="46"/>
      <c r="AB161" s="46"/>
      <c r="AC161" s="46"/>
    </row>
    <row r="162" spans="1:29" ht="15.75" customHeight="1" x14ac:dyDescent="0.2">
      <c r="A162" s="46"/>
      <c r="B162" s="47"/>
      <c r="C162" s="48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46"/>
      <c r="O162" s="1"/>
      <c r="P162" s="46"/>
      <c r="Q162" s="49"/>
      <c r="R162" s="46"/>
      <c r="S162" s="46"/>
      <c r="T162" s="46"/>
      <c r="U162" s="46"/>
      <c r="V162" s="46"/>
      <c r="W162" s="49"/>
      <c r="X162" s="46"/>
      <c r="Y162" s="46"/>
      <c r="Z162" s="46"/>
      <c r="AA162" s="46"/>
      <c r="AB162" s="46"/>
      <c r="AC162" s="46"/>
    </row>
    <row r="163" spans="1:29" ht="15.75" customHeight="1" x14ac:dyDescent="0.2">
      <c r="A163" s="46"/>
      <c r="B163" s="47"/>
      <c r="C163" s="48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46"/>
      <c r="O163" s="1"/>
      <c r="P163" s="46"/>
      <c r="Q163" s="49"/>
      <c r="R163" s="46"/>
      <c r="S163" s="46"/>
      <c r="T163" s="46"/>
      <c r="U163" s="46"/>
      <c r="V163" s="46"/>
      <c r="W163" s="49"/>
      <c r="X163" s="46"/>
      <c r="Y163" s="46"/>
      <c r="Z163" s="46"/>
      <c r="AA163" s="46"/>
      <c r="AB163" s="46"/>
      <c r="AC163" s="46"/>
    </row>
    <row r="164" spans="1:29" ht="15.75" customHeight="1" x14ac:dyDescent="0.2">
      <c r="A164" s="46"/>
      <c r="B164" s="47"/>
      <c r="C164" s="48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46"/>
      <c r="O164" s="1"/>
      <c r="P164" s="46"/>
      <c r="Q164" s="49"/>
      <c r="R164" s="46"/>
      <c r="S164" s="46"/>
      <c r="T164" s="46"/>
      <c r="U164" s="46"/>
      <c r="V164" s="46"/>
      <c r="W164" s="49"/>
      <c r="X164" s="46"/>
      <c r="Y164" s="46"/>
      <c r="Z164" s="46"/>
      <c r="AA164" s="46"/>
      <c r="AB164" s="46"/>
      <c r="AC164" s="46"/>
    </row>
    <row r="165" spans="1:29" ht="15.75" customHeight="1" x14ac:dyDescent="0.2">
      <c r="A165" s="46"/>
      <c r="B165" s="47"/>
      <c r="C165" s="48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46"/>
      <c r="O165" s="1"/>
      <c r="P165" s="46"/>
      <c r="Q165" s="49"/>
      <c r="R165" s="46"/>
      <c r="S165" s="46"/>
      <c r="T165" s="46"/>
      <c r="U165" s="46"/>
      <c r="V165" s="46"/>
      <c r="W165" s="49"/>
      <c r="X165" s="46"/>
      <c r="Y165" s="46"/>
      <c r="Z165" s="46"/>
      <c r="AA165" s="46"/>
      <c r="AB165" s="46"/>
      <c r="AC165" s="46"/>
    </row>
    <row r="166" spans="1:29" ht="15.75" customHeight="1" x14ac:dyDescent="0.2">
      <c r="A166" s="46"/>
      <c r="B166" s="47"/>
      <c r="C166" s="48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46"/>
      <c r="O166" s="1"/>
      <c r="P166" s="46"/>
      <c r="Q166" s="49"/>
      <c r="R166" s="46"/>
      <c r="S166" s="46"/>
      <c r="T166" s="46"/>
      <c r="U166" s="46"/>
      <c r="V166" s="46"/>
      <c r="W166" s="49"/>
      <c r="X166" s="46"/>
      <c r="Y166" s="46"/>
      <c r="Z166" s="46"/>
      <c r="AA166" s="46"/>
      <c r="AB166" s="46"/>
      <c r="AC166" s="46"/>
    </row>
    <row r="167" spans="1:29" ht="15.75" customHeight="1" x14ac:dyDescent="0.2">
      <c r="A167" s="46"/>
      <c r="B167" s="47"/>
      <c r="C167" s="48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46"/>
      <c r="O167" s="1"/>
      <c r="P167" s="46"/>
      <c r="Q167" s="49"/>
      <c r="R167" s="46"/>
      <c r="S167" s="46"/>
      <c r="T167" s="46"/>
      <c r="U167" s="46"/>
      <c r="V167" s="46"/>
      <c r="W167" s="49"/>
      <c r="X167" s="46"/>
      <c r="Y167" s="46"/>
      <c r="Z167" s="46"/>
      <c r="AA167" s="46"/>
      <c r="AB167" s="46"/>
      <c r="AC167" s="46"/>
    </row>
    <row r="168" spans="1:29" ht="15.75" customHeight="1" x14ac:dyDescent="0.2">
      <c r="A168" s="46"/>
      <c r="B168" s="47"/>
      <c r="C168" s="48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46"/>
      <c r="O168" s="1"/>
      <c r="P168" s="46"/>
      <c r="Q168" s="49"/>
      <c r="R168" s="46"/>
      <c r="S168" s="46"/>
      <c r="T168" s="46"/>
      <c r="U168" s="46"/>
      <c r="V168" s="46"/>
      <c r="W168" s="49"/>
      <c r="X168" s="46"/>
      <c r="Y168" s="46"/>
      <c r="Z168" s="46"/>
      <c r="AA168" s="46"/>
      <c r="AB168" s="46"/>
      <c r="AC168" s="46"/>
    </row>
    <row r="169" spans="1:29" ht="15.75" customHeight="1" x14ac:dyDescent="0.2">
      <c r="A169" s="46"/>
      <c r="B169" s="47"/>
      <c r="C169" s="48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46"/>
      <c r="O169" s="1"/>
      <c r="P169" s="46"/>
      <c r="Q169" s="49"/>
      <c r="R169" s="46"/>
      <c r="S169" s="46"/>
      <c r="T169" s="46"/>
      <c r="U169" s="46"/>
      <c r="V169" s="46"/>
      <c r="W169" s="49"/>
      <c r="X169" s="46"/>
      <c r="Y169" s="46"/>
      <c r="Z169" s="46"/>
      <c r="AA169" s="46"/>
      <c r="AB169" s="46"/>
      <c r="AC169" s="46"/>
    </row>
    <row r="170" spans="1:29" ht="15.75" customHeight="1" x14ac:dyDescent="0.2">
      <c r="A170" s="46"/>
      <c r="B170" s="47"/>
      <c r="C170" s="48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46"/>
      <c r="O170" s="1"/>
      <c r="P170" s="46"/>
      <c r="Q170" s="49"/>
      <c r="R170" s="46"/>
      <c r="S170" s="46"/>
      <c r="T170" s="46"/>
      <c r="U170" s="46"/>
      <c r="V170" s="46"/>
      <c r="W170" s="49"/>
      <c r="X170" s="46"/>
      <c r="Y170" s="46"/>
      <c r="Z170" s="46"/>
      <c r="AA170" s="46"/>
      <c r="AB170" s="46"/>
      <c r="AC170" s="46"/>
    </row>
    <row r="171" spans="1:29" ht="15.75" customHeight="1" x14ac:dyDescent="0.2">
      <c r="A171" s="46"/>
      <c r="B171" s="47"/>
      <c r="C171" s="4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46"/>
      <c r="O171" s="1"/>
      <c r="P171" s="46"/>
      <c r="Q171" s="49"/>
      <c r="R171" s="46"/>
      <c r="S171" s="46"/>
      <c r="T171" s="46"/>
      <c r="U171" s="46"/>
      <c r="V171" s="46"/>
      <c r="W171" s="49"/>
      <c r="X171" s="46"/>
      <c r="Y171" s="46"/>
      <c r="Z171" s="46"/>
      <c r="AA171" s="46"/>
      <c r="AB171" s="46"/>
      <c r="AC171" s="46"/>
    </row>
    <row r="172" spans="1:29" ht="15.75" customHeight="1" x14ac:dyDescent="0.2">
      <c r="A172" s="46"/>
      <c r="B172" s="47"/>
      <c r="C172" s="4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46"/>
      <c r="O172" s="1"/>
      <c r="P172" s="46"/>
      <c r="Q172" s="49"/>
      <c r="R172" s="46"/>
      <c r="S172" s="46"/>
      <c r="T172" s="46"/>
      <c r="U172" s="46"/>
      <c r="V172" s="46"/>
      <c r="W172" s="49"/>
      <c r="X172" s="46"/>
      <c r="Y172" s="46"/>
      <c r="Z172" s="46"/>
      <c r="AA172" s="46"/>
      <c r="AB172" s="46"/>
      <c r="AC172" s="46"/>
    </row>
    <row r="173" spans="1:29" ht="15.75" customHeight="1" x14ac:dyDescent="0.2">
      <c r="A173" s="46"/>
      <c r="B173" s="47"/>
      <c r="C173" s="48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46"/>
      <c r="O173" s="1"/>
      <c r="P173" s="46"/>
      <c r="Q173" s="49"/>
      <c r="R173" s="46"/>
      <c r="S173" s="46"/>
      <c r="T173" s="46"/>
      <c r="U173" s="46"/>
      <c r="V173" s="46"/>
      <c r="W173" s="49"/>
      <c r="X173" s="46"/>
      <c r="Y173" s="46"/>
      <c r="Z173" s="46"/>
      <c r="AA173" s="46"/>
      <c r="AB173" s="46"/>
      <c r="AC173" s="46"/>
    </row>
    <row r="174" spans="1:29" ht="15.75" customHeight="1" x14ac:dyDescent="0.2">
      <c r="A174" s="46"/>
      <c r="B174" s="47"/>
      <c r="C174" s="48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46"/>
      <c r="O174" s="1"/>
      <c r="P174" s="46"/>
      <c r="Q174" s="49"/>
      <c r="R174" s="46"/>
      <c r="S174" s="46"/>
      <c r="T174" s="46"/>
      <c r="U174" s="46"/>
      <c r="V174" s="46"/>
      <c r="W174" s="49"/>
      <c r="X174" s="46"/>
      <c r="Y174" s="46"/>
      <c r="Z174" s="46"/>
      <c r="AA174" s="46"/>
      <c r="AB174" s="46"/>
      <c r="AC174" s="46"/>
    </row>
    <row r="175" spans="1:29" ht="15.75" customHeight="1" x14ac:dyDescent="0.2">
      <c r="A175" s="46"/>
      <c r="B175" s="47"/>
      <c r="C175" s="48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46"/>
      <c r="O175" s="1"/>
      <c r="P175" s="46"/>
      <c r="Q175" s="49"/>
      <c r="R175" s="46"/>
      <c r="S175" s="46"/>
      <c r="T175" s="46"/>
      <c r="U175" s="46"/>
      <c r="V175" s="46"/>
      <c r="W175" s="49"/>
      <c r="X175" s="46"/>
      <c r="Y175" s="46"/>
      <c r="Z175" s="46"/>
      <c r="AA175" s="46"/>
      <c r="AB175" s="46"/>
      <c r="AC175" s="46"/>
    </row>
    <row r="176" spans="1:29" ht="15.75" customHeight="1" x14ac:dyDescent="0.2">
      <c r="A176" s="46"/>
      <c r="B176" s="47"/>
      <c r="C176" s="48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46"/>
      <c r="O176" s="1"/>
      <c r="P176" s="46"/>
      <c r="Q176" s="49"/>
      <c r="R176" s="46"/>
      <c r="S176" s="46"/>
      <c r="T176" s="46"/>
      <c r="U176" s="46"/>
      <c r="V176" s="46"/>
      <c r="W176" s="49"/>
      <c r="X176" s="46"/>
      <c r="Y176" s="46"/>
      <c r="Z176" s="46"/>
      <c r="AA176" s="46"/>
      <c r="AB176" s="46"/>
      <c r="AC176" s="46"/>
    </row>
    <row r="177" spans="1:29" ht="15.75" customHeight="1" x14ac:dyDescent="0.2">
      <c r="A177" s="46"/>
      <c r="B177" s="47"/>
      <c r="C177" s="48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46"/>
      <c r="O177" s="1"/>
      <c r="P177" s="46"/>
      <c r="Q177" s="49"/>
      <c r="R177" s="46"/>
      <c r="S177" s="46"/>
      <c r="T177" s="46"/>
      <c r="U177" s="46"/>
      <c r="V177" s="46"/>
      <c r="W177" s="49"/>
      <c r="X177" s="46"/>
      <c r="Y177" s="46"/>
      <c r="Z177" s="46"/>
      <c r="AA177" s="46"/>
      <c r="AB177" s="46"/>
      <c r="AC177" s="46"/>
    </row>
    <row r="178" spans="1:29" ht="15.75" customHeight="1" x14ac:dyDescent="0.2">
      <c r="A178" s="46"/>
      <c r="B178" s="47"/>
      <c r="C178" s="48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46"/>
      <c r="O178" s="1"/>
      <c r="P178" s="46"/>
      <c r="Q178" s="49"/>
      <c r="R178" s="46"/>
      <c r="S178" s="46"/>
      <c r="T178" s="46"/>
      <c r="U178" s="46"/>
      <c r="V178" s="46"/>
      <c r="W178" s="49"/>
      <c r="X178" s="46"/>
      <c r="Y178" s="46"/>
      <c r="Z178" s="46"/>
      <c r="AA178" s="46"/>
      <c r="AB178" s="46"/>
      <c r="AC178" s="46"/>
    </row>
    <row r="179" spans="1:29" ht="15.75" customHeight="1" x14ac:dyDescent="0.2">
      <c r="A179" s="46"/>
      <c r="B179" s="47"/>
      <c r="C179" s="48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46"/>
      <c r="O179" s="1"/>
      <c r="P179" s="46"/>
      <c r="Q179" s="49"/>
      <c r="R179" s="46"/>
      <c r="S179" s="46"/>
      <c r="T179" s="46"/>
      <c r="U179" s="46"/>
      <c r="V179" s="46"/>
      <c r="W179" s="49"/>
      <c r="X179" s="46"/>
      <c r="Y179" s="46"/>
      <c r="Z179" s="46"/>
      <c r="AA179" s="46"/>
      <c r="AB179" s="46"/>
      <c r="AC179" s="46"/>
    </row>
    <row r="180" spans="1:29" ht="15.75" customHeight="1" x14ac:dyDescent="0.2">
      <c r="A180" s="46"/>
      <c r="B180" s="47"/>
      <c r="C180" s="48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46"/>
      <c r="O180" s="1"/>
      <c r="P180" s="46"/>
      <c r="Q180" s="49"/>
      <c r="R180" s="46"/>
      <c r="S180" s="46"/>
      <c r="T180" s="46"/>
      <c r="U180" s="46"/>
      <c r="V180" s="46"/>
      <c r="W180" s="49"/>
      <c r="X180" s="46"/>
      <c r="Y180" s="46"/>
      <c r="Z180" s="46"/>
      <c r="AA180" s="46"/>
      <c r="AB180" s="46"/>
      <c r="AC180" s="46"/>
    </row>
    <row r="181" spans="1:29" ht="15.75" customHeight="1" x14ac:dyDescent="0.2">
      <c r="A181" s="46"/>
      <c r="B181" s="47"/>
      <c r="C181" s="48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46"/>
      <c r="O181" s="1"/>
      <c r="P181" s="46"/>
      <c r="Q181" s="49"/>
      <c r="R181" s="46"/>
      <c r="S181" s="46"/>
      <c r="T181" s="46"/>
      <c r="U181" s="46"/>
      <c r="V181" s="46"/>
      <c r="W181" s="49"/>
      <c r="X181" s="46"/>
      <c r="Y181" s="46"/>
      <c r="Z181" s="46"/>
      <c r="AA181" s="46"/>
      <c r="AB181" s="46"/>
      <c r="AC181" s="46"/>
    </row>
    <row r="182" spans="1:29" ht="15.75" customHeight="1" x14ac:dyDescent="0.2">
      <c r="A182" s="46"/>
      <c r="B182" s="47"/>
      <c r="C182" s="48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46"/>
      <c r="O182" s="1"/>
      <c r="P182" s="46"/>
      <c r="Q182" s="49"/>
      <c r="R182" s="46"/>
      <c r="S182" s="46"/>
      <c r="T182" s="46"/>
      <c r="U182" s="46"/>
      <c r="V182" s="46"/>
      <c r="W182" s="49"/>
      <c r="X182" s="46"/>
      <c r="Y182" s="46"/>
      <c r="Z182" s="46"/>
      <c r="AA182" s="46"/>
      <c r="AB182" s="46"/>
      <c r="AC182" s="46"/>
    </row>
    <row r="183" spans="1:29" ht="15.75" customHeight="1" x14ac:dyDescent="0.2">
      <c r="A183" s="46"/>
      <c r="B183" s="47"/>
      <c r="C183" s="48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46"/>
      <c r="O183" s="1"/>
      <c r="P183" s="46"/>
      <c r="Q183" s="49"/>
      <c r="R183" s="46"/>
      <c r="S183" s="46"/>
      <c r="T183" s="46"/>
      <c r="U183" s="46"/>
      <c r="V183" s="46"/>
      <c r="W183" s="49"/>
      <c r="X183" s="46"/>
      <c r="Y183" s="46"/>
      <c r="Z183" s="46"/>
      <c r="AA183" s="46"/>
      <c r="AB183" s="46"/>
      <c r="AC183" s="46"/>
    </row>
    <row r="184" spans="1:29" ht="15.75" customHeight="1" x14ac:dyDescent="0.2">
      <c r="A184" s="46"/>
      <c r="B184" s="47"/>
      <c r="C184" s="48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46"/>
      <c r="O184" s="1"/>
      <c r="P184" s="46"/>
      <c r="Q184" s="49"/>
      <c r="R184" s="46"/>
      <c r="S184" s="46"/>
      <c r="T184" s="46"/>
      <c r="U184" s="46"/>
      <c r="V184" s="46"/>
      <c r="W184" s="49"/>
      <c r="X184" s="46"/>
      <c r="Y184" s="46"/>
      <c r="Z184" s="46"/>
      <c r="AA184" s="46"/>
      <c r="AB184" s="46"/>
      <c r="AC184" s="46"/>
    </row>
    <row r="185" spans="1:29" ht="15.75" customHeight="1" x14ac:dyDescent="0.2">
      <c r="A185" s="46"/>
      <c r="B185" s="47"/>
      <c r="C185" s="48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46"/>
      <c r="O185" s="1"/>
      <c r="P185" s="46"/>
      <c r="Q185" s="49"/>
      <c r="R185" s="46"/>
      <c r="S185" s="46"/>
      <c r="T185" s="46"/>
      <c r="U185" s="46"/>
      <c r="V185" s="46"/>
      <c r="W185" s="49"/>
      <c r="X185" s="46"/>
      <c r="Y185" s="46"/>
      <c r="Z185" s="46"/>
      <c r="AA185" s="46"/>
      <c r="AB185" s="46"/>
      <c r="AC185" s="46"/>
    </row>
    <row r="186" spans="1:29" ht="15.75" customHeight="1" x14ac:dyDescent="0.2">
      <c r="A186" s="46"/>
      <c r="B186" s="47"/>
      <c r="C186" s="48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46"/>
      <c r="O186" s="1"/>
      <c r="P186" s="46"/>
      <c r="Q186" s="49"/>
      <c r="R186" s="46"/>
      <c r="S186" s="46"/>
      <c r="T186" s="46"/>
      <c r="U186" s="46"/>
      <c r="V186" s="46"/>
      <c r="W186" s="49"/>
      <c r="X186" s="46"/>
      <c r="Y186" s="46"/>
      <c r="Z186" s="46"/>
      <c r="AA186" s="46"/>
      <c r="AB186" s="46"/>
      <c r="AC186" s="46"/>
    </row>
    <row r="187" spans="1:29" ht="15.75" customHeight="1" x14ac:dyDescent="0.2">
      <c r="A187" s="46"/>
      <c r="B187" s="47"/>
      <c r="C187" s="48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46"/>
      <c r="O187" s="1"/>
      <c r="P187" s="46"/>
      <c r="Q187" s="49"/>
      <c r="R187" s="46"/>
      <c r="S187" s="46"/>
      <c r="T187" s="46"/>
      <c r="U187" s="46"/>
      <c r="V187" s="46"/>
      <c r="W187" s="49"/>
      <c r="X187" s="46"/>
      <c r="Y187" s="46"/>
      <c r="Z187" s="46"/>
      <c r="AA187" s="46"/>
      <c r="AB187" s="46"/>
      <c r="AC187" s="46"/>
    </row>
    <row r="188" spans="1:29" ht="15.75" customHeight="1" x14ac:dyDescent="0.2">
      <c r="A188" s="46"/>
      <c r="B188" s="47"/>
      <c r="C188" s="48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46"/>
      <c r="O188" s="1"/>
      <c r="P188" s="46"/>
      <c r="Q188" s="49"/>
      <c r="R188" s="46"/>
      <c r="S188" s="46"/>
      <c r="T188" s="46"/>
      <c r="U188" s="46"/>
      <c r="V188" s="46"/>
      <c r="W188" s="49"/>
      <c r="X188" s="46"/>
      <c r="Y188" s="46"/>
      <c r="Z188" s="46"/>
      <c r="AA188" s="46"/>
      <c r="AB188" s="46"/>
      <c r="AC188" s="46"/>
    </row>
    <row r="189" spans="1:29" ht="15.75" customHeight="1" x14ac:dyDescent="0.2">
      <c r="A189" s="46"/>
      <c r="B189" s="47"/>
      <c r="C189" s="48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46"/>
      <c r="O189" s="1"/>
      <c r="P189" s="46"/>
      <c r="Q189" s="49"/>
      <c r="R189" s="46"/>
      <c r="S189" s="46"/>
      <c r="T189" s="46"/>
      <c r="U189" s="46"/>
      <c r="V189" s="46"/>
      <c r="W189" s="49"/>
      <c r="X189" s="46"/>
      <c r="Y189" s="46"/>
      <c r="Z189" s="46"/>
      <c r="AA189" s="46"/>
      <c r="AB189" s="46"/>
      <c r="AC189" s="46"/>
    </row>
    <row r="190" spans="1:29" ht="15.75" customHeight="1" x14ac:dyDescent="0.2">
      <c r="A190" s="46"/>
      <c r="B190" s="47"/>
      <c r="C190" s="48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46"/>
      <c r="O190" s="1"/>
      <c r="P190" s="46"/>
      <c r="Q190" s="49"/>
      <c r="R190" s="46"/>
      <c r="S190" s="46"/>
      <c r="T190" s="46"/>
      <c r="U190" s="46"/>
      <c r="V190" s="46"/>
      <c r="W190" s="49"/>
      <c r="X190" s="46"/>
      <c r="Y190" s="46"/>
      <c r="Z190" s="46"/>
      <c r="AA190" s="46"/>
      <c r="AB190" s="46"/>
      <c r="AC190" s="46"/>
    </row>
    <row r="191" spans="1:29" ht="15.75" customHeight="1" x14ac:dyDescent="0.2">
      <c r="A191" s="46"/>
      <c r="B191" s="47"/>
      <c r="C191" s="48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46"/>
      <c r="O191" s="1"/>
      <c r="P191" s="46"/>
      <c r="Q191" s="49"/>
      <c r="R191" s="46"/>
      <c r="S191" s="46"/>
      <c r="T191" s="46"/>
      <c r="U191" s="46"/>
      <c r="V191" s="46"/>
      <c r="W191" s="49"/>
      <c r="X191" s="46"/>
      <c r="Y191" s="46"/>
      <c r="Z191" s="46"/>
      <c r="AA191" s="46"/>
      <c r="AB191" s="46"/>
      <c r="AC191" s="46"/>
    </row>
    <row r="192" spans="1:29" ht="15.75" customHeight="1" x14ac:dyDescent="0.2">
      <c r="A192" s="46"/>
      <c r="B192" s="47"/>
      <c r="C192" s="48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46"/>
      <c r="O192" s="1"/>
      <c r="P192" s="46"/>
      <c r="Q192" s="49"/>
      <c r="R192" s="46"/>
      <c r="S192" s="46"/>
      <c r="T192" s="46"/>
      <c r="U192" s="46"/>
      <c r="V192" s="46"/>
      <c r="W192" s="49"/>
      <c r="X192" s="46"/>
      <c r="Y192" s="46"/>
      <c r="Z192" s="46"/>
      <c r="AA192" s="46"/>
      <c r="AB192" s="46"/>
      <c r="AC192" s="46"/>
    </row>
    <row r="193" spans="1:29" ht="15.75" customHeight="1" x14ac:dyDescent="0.2">
      <c r="A193" s="46"/>
      <c r="B193" s="47"/>
      <c r="C193" s="48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46"/>
      <c r="O193" s="1"/>
      <c r="P193" s="46"/>
      <c r="Q193" s="49"/>
      <c r="R193" s="46"/>
      <c r="S193" s="46"/>
      <c r="T193" s="46"/>
      <c r="U193" s="46"/>
      <c r="V193" s="46"/>
      <c r="W193" s="49"/>
      <c r="X193" s="46"/>
      <c r="Y193" s="46"/>
      <c r="Z193" s="46"/>
      <c r="AA193" s="46"/>
      <c r="AB193" s="46"/>
      <c r="AC193" s="46"/>
    </row>
    <row r="194" spans="1:29" ht="15.75" customHeight="1" x14ac:dyDescent="0.2">
      <c r="A194" s="46"/>
      <c r="B194" s="47"/>
      <c r="C194" s="48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46"/>
      <c r="O194" s="1"/>
      <c r="P194" s="46"/>
      <c r="Q194" s="49"/>
      <c r="R194" s="46"/>
      <c r="S194" s="46"/>
      <c r="T194" s="46"/>
      <c r="U194" s="46"/>
      <c r="V194" s="46"/>
      <c r="W194" s="49"/>
      <c r="X194" s="46"/>
      <c r="Y194" s="46"/>
      <c r="Z194" s="46"/>
      <c r="AA194" s="46"/>
      <c r="AB194" s="46"/>
      <c r="AC194" s="46"/>
    </row>
    <row r="195" spans="1:29" ht="15.75" customHeight="1" x14ac:dyDescent="0.2">
      <c r="A195" s="46"/>
      <c r="B195" s="47"/>
      <c r="C195" s="48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46"/>
      <c r="O195" s="1"/>
      <c r="P195" s="46"/>
      <c r="Q195" s="49"/>
      <c r="R195" s="46"/>
      <c r="S195" s="46"/>
      <c r="T195" s="46"/>
      <c r="U195" s="46"/>
      <c r="V195" s="46"/>
      <c r="W195" s="49"/>
      <c r="X195" s="46"/>
      <c r="Y195" s="46"/>
      <c r="Z195" s="46"/>
      <c r="AA195" s="46"/>
      <c r="AB195" s="46"/>
      <c r="AC195" s="46"/>
    </row>
    <row r="196" spans="1:29" ht="15.75" customHeight="1" x14ac:dyDescent="0.2">
      <c r="A196" s="46"/>
      <c r="B196" s="47"/>
      <c r="C196" s="48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46"/>
      <c r="O196" s="1"/>
      <c r="P196" s="46"/>
      <c r="Q196" s="49"/>
      <c r="R196" s="46"/>
      <c r="S196" s="46"/>
      <c r="T196" s="46"/>
      <c r="U196" s="46"/>
      <c r="V196" s="46"/>
      <c r="W196" s="49"/>
      <c r="X196" s="46"/>
      <c r="Y196" s="46"/>
      <c r="Z196" s="46"/>
      <c r="AA196" s="46"/>
      <c r="AB196" s="46"/>
      <c r="AC196" s="46"/>
    </row>
    <row r="197" spans="1:29" ht="15.75" customHeight="1" x14ac:dyDescent="0.2">
      <c r="A197" s="46"/>
      <c r="B197" s="47"/>
      <c r="C197" s="48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46"/>
      <c r="O197" s="1"/>
      <c r="P197" s="46"/>
      <c r="Q197" s="49"/>
      <c r="R197" s="46"/>
      <c r="S197" s="46"/>
      <c r="T197" s="46"/>
      <c r="U197" s="46"/>
      <c r="V197" s="46"/>
      <c r="W197" s="49"/>
      <c r="X197" s="46"/>
      <c r="Y197" s="46"/>
      <c r="Z197" s="46"/>
      <c r="AA197" s="46"/>
      <c r="AB197" s="46"/>
      <c r="AC197" s="46"/>
    </row>
    <row r="198" spans="1:29" ht="15.75" customHeight="1" x14ac:dyDescent="0.2">
      <c r="A198" s="46"/>
      <c r="B198" s="47"/>
      <c r="C198" s="48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46"/>
      <c r="O198" s="1"/>
      <c r="P198" s="46"/>
      <c r="Q198" s="49"/>
      <c r="R198" s="46"/>
      <c r="S198" s="46"/>
      <c r="T198" s="46"/>
      <c r="U198" s="46"/>
      <c r="V198" s="46"/>
      <c r="W198" s="49"/>
      <c r="X198" s="46"/>
      <c r="Y198" s="46"/>
      <c r="Z198" s="46"/>
      <c r="AA198" s="46"/>
      <c r="AB198" s="46"/>
      <c r="AC198" s="46"/>
    </row>
    <row r="199" spans="1:29" ht="15.75" customHeight="1" x14ac:dyDescent="0.2">
      <c r="A199" s="46"/>
      <c r="B199" s="47"/>
      <c r="C199" s="48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46"/>
      <c r="O199" s="1"/>
      <c r="P199" s="46"/>
      <c r="Q199" s="49"/>
      <c r="R199" s="46"/>
      <c r="S199" s="46"/>
      <c r="T199" s="46"/>
      <c r="U199" s="46"/>
      <c r="V199" s="46"/>
      <c r="W199" s="49"/>
      <c r="X199" s="46"/>
      <c r="Y199" s="46"/>
      <c r="Z199" s="46"/>
      <c r="AA199" s="46"/>
      <c r="AB199" s="46"/>
      <c r="AC199" s="46"/>
    </row>
    <row r="200" spans="1:29" ht="15.75" customHeight="1" x14ac:dyDescent="0.2">
      <c r="A200" s="46"/>
      <c r="B200" s="47"/>
      <c r="C200" s="48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46"/>
      <c r="O200" s="1"/>
      <c r="P200" s="46"/>
      <c r="Q200" s="49"/>
      <c r="R200" s="46"/>
      <c r="S200" s="46"/>
      <c r="T200" s="46"/>
      <c r="U200" s="46"/>
      <c r="V200" s="46"/>
      <c r="W200" s="49"/>
      <c r="X200" s="46"/>
      <c r="Y200" s="46"/>
      <c r="Z200" s="46"/>
      <c r="AA200" s="46"/>
      <c r="AB200" s="46"/>
      <c r="AC200" s="46"/>
    </row>
    <row r="201" spans="1:29" ht="15.75" customHeight="1" x14ac:dyDescent="0.2">
      <c r="A201" s="46"/>
      <c r="B201" s="47"/>
      <c r="C201" s="48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46"/>
      <c r="O201" s="1"/>
      <c r="P201" s="46"/>
      <c r="Q201" s="49"/>
      <c r="R201" s="46"/>
      <c r="S201" s="46"/>
      <c r="T201" s="46"/>
      <c r="U201" s="46"/>
      <c r="V201" s="46"/>
      <c r="W201" s="49"/>
      <c r="X201" s="46"/>
      <c r="Y201" s="46"/>
      <c r="Z201" s="46"/>
      <c r="AA201" s="46"/>
      <c r="AB201" s="46"/>
      <c r="AC201" s="46"/>
    </row>
    <row r="202" spans="1:29" ht="15.75" customHeight="1" x14ac:dyDescent="0.2">
      <c r="A202" s="46"/>
      <c r="B202" s="47"/>
      <c r="C202" s="48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46"/>
      <c r="O202" s="1"/>
      <c r="P202" s="46"/>
      <c r="Q202" s="49"/>
      <c r="R202" s="46"/>
      <c r="S202" s="46"/>
      <c r="T202" s="46"/>
      <c r="U202" s="46"/>
      <c r="V202" s="46"/>
      <c r="W202" s="49"/>
      <c r="X202" s="46"/>
      <c r="Y202" s="46"/>
      <c r="Z202" s="46"/>
      <c r="AA202" s="46"/>
      <c r="AB202" s="46"/>
      <c r="AC202" s="46"/>
    </row>
    <row r="203" spans="1:29" ht="15.75" customHeight="1" x14ac:dyDescent="0.2">
      <c r="A203" s="46"/>
      <c r="B203" s="47"/>
      <c r="C203" s="48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46"/>
      <c r="O203" s="1"/>
      <c r="P203" s="46"/>
      <c r="Q203" s="49"/>
      <c r="R203" s="46"/>
      <c r="S203" s="46"/>
      <c r="T203" s="46"/>
      <c r="U203" s="46"/>
      <c r="V203" s="46"/>
      <c r="W203" s="49"/>
      <c r="X203" s="46"/>
      <c r="Y203" s="46"/>
      <c r="Z203" s="46"/>
      <c r="AA203" s="46"/>
      <c r="AB203" s="46"/>
      <c r="AC203" s="46"/>
    </row>
    <row r="204" spans="1:29" ht="15.75" customHeight="1" x14ac:dyDescent="0.2">
      <c r="A204" s="46"/>
      <c r="B204" s="47"/>
      <c r="C204" s="48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46"/>
      <c r="O204" s="1"/>
      <c r="P204" s="46"/>
      <c r="Q204" s="49"/>
      <c r="R204" s="46"/>
      <c r="S204" s="46"/>
      <c r="T204" s="46"/>
      <c r="U204" s="46"/>
      <c r="V204" s="46"/>
      <c r="W204" s="49"/>
      <c r="X204" s="46"/>
      <c r="Y204" s="46"/>
      <c r="Z204" s="46"/>
      <c r="AA204" s="46"/>
      <c r="AB204" s="46"/>
      <c r="AC204" s="46"/>
    </row>
    <row r="205" spans="1:29" ht="15.75" customHeight="1" x14ac:dyDescent="0.2">
      <c r="A205" s="46"/>
      <c r="B205" s="47"/>
      <c r="C205" s="48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46"/>
      <c r="O205" s="1"/>
      <c r="P205" s="46"/>
      <c r="Q205" s="49"/>
      <c r="R205" s="46"/>
      <c r="S205" s="46"/>
      <c r="T205" s="46"/>
      <c r="U205" s="46"/>
      <c r="V205" s="46"/>
      <c r="W205" s="49"/>
      <c r="X205" s="46"/>
      <c r="Y205" s="46"/>
      <c r="Z205" s="46"/>
      <c r="AA205" s="46"/>
      <c r="AB205" s="46"/>
      <c r="AC205" s="46"/>
    </row>
    <row r="206" spans="1:29" ht="15.75" customHeight="1" x14ac:dyDescent="0.2">
      <c r="A206" s="46"/>
      <c r="B206" s="47"/>
      <c r="C206" s="48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46"/>
      <c r="O206" s="1"/>
      <c r="P206" s="46"/>
      <c r="Q206" s="49"/>
      <c r="R206" s="46"/>
      <c r="S206" s="46"/>
      <c r="T206" s="46"/>
      <c r="U206" s="46"/>
      <c r="V206" s="46"/>
      <c r="W206" s="49"/>
      <c r="X206" s="46"/>
      <c r="Y206" s="46"/>
      <c r="Z206" s="46"/>
      <c r="AA206" s="46"/>
      <c r="AB206" s="46"/>
      <c r="AC206" s="46"/>
    </row>
    <row r="207" spans="1:29" ht="15.75" customHeight="1" x14ac:dyDescent="0.2">
      <c r="A207" s="46"/>
      <c r="B207" s="47"/>
      <c r="C207" s="48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46"/>
      <c r="O207" s="1"/>
      <c r="P207" s="46"/>
      <c r="Q207" s="49"/>
      <c r="R207" s="46"/>
      <c r="S207" s="46"/>
      <c r="T207" s="46"/>
      <c r="U207" s="46"/>
      <c r="V207" s="46"/>
      <c r="W207" s="49"/>
      <c r="X207" s="46"/>
      <c r="Y207" s="46"/>
      <c r="Z207" s="46"/>
      <c r="AA207" s="46"/>
      <c r="AB207" s="46"/>
      <c r="AC207" s="46"/>
    </row>
    <row r="208" spans="1:29" ht="15.75" customHeight="1" x14ac:dyDescent="0.2">
      <c r="A208" s="46"/>
      <c r="B208" s="47"/>
      <c r="C208" s="48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46"/>
      <c r="O208" s="1"/>
      <c r="P208" s="46"/>
      <c r="Q208" s="49"/>
      <c r="R208" s="46"/>
      <c r="S208" s="46"/>
      <c r="T208" s="46"/>
      <c r="U208" s="46"/>
      <c r="V208" s="46"/>
      <c r="W208" s="49"/>
      <c r="X208" s="46"/>
      <c r="Y208" s="46"/>
      <c r="Z208" s="46"/>
      <c r="AA208" s="46"/>
      <c r="AB208" s="46"/>
      <c r="AC208" s="46"/>
    </row>
    <row r="209" spans="1:29" ht="15.75" customHeight="1" x14ac:dyDescent="0.2">
      <c r="A209" s="46"/>
      <c r="B209" s="47"/>
      <c r="C209" s="48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46"/>
      <c r="O209" s="1"/>
      <c r="P209" s="46"/>
      <c r="Q209" s="49"/>
      <c r="R209" s="46"/>
      <c r="S209" s="46"/>
      <c r="T209" s="46"/>
      <c r="U209" s="46"/>
      <c r="V209" s="46"/>
      <c r="W209" s="49"/>
      <c r="X209" s="46"/>
      <c r="Y209" s="46"/>
      <c r="Z209" s="46"/>
      <c r="AA209" s="46"/>
      <c r="AB209" s="46"/>
      <c r="AC209" s="46"/>
    </row>
    <row r="210" spans="1:29" ht="15.75" customHeight="1" x14ac:dyDescent="0.2">
      <c r="A210" s="46"/>
      <c r="B210" s="47"/>
      <c r="C210" s="48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46"/>
      <c r="O210" s="1"/>
      <c r="P210" s="46"/>
      <c r="Q210" s="49"/>
      <c r="R210" s="46"/>
      <c r="S210" s="46"/>
      <c r="T210" s="46"/>
      <c r="U210" s="46"/>
      <c r="V210" s="46"/>
      <c r="W210" s="49"/>
      <c r="X210" s="46"/>
      <c r="Y210" s="46"/>
      <c r="Z210" s="46"/>
      <c r="AA210" s="46"/>
      <c r="AB210" s="46"/>
      <c r="AC210" s="46"/>
    </row>
    <row r="211" spans="1:29" ht="15.75" customHeight="1" x14ac:dyDescent="0.2">
      <c r="A211" s="46"/>
      <c r="B211" s="47"/>
      <c r="C211" s="48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46"/>
      <c r="O211" s="1"/>
      <c r="P211" s="46"/>
      <c r="Q211" s="49"/>
      <c r="R211" s="46"/>
      <c r="S211" s="46"/>
      <c r="T211" s="46"/>
      <c r="U211" s="46"/>
      <c r="V211" s="46"/>
      <c r="W211" s="49"/>
      <c r="X211" s="46"/>
      <c r="Y211" s="46"/>
      <c r="Z211" s="46"/>
      <c r="AA211" s="46"/>
      <c r="AB211" s="46"/>
      <c r="AC211" s="46"/>
    </row>
    <row r="212" spans="1:29" ht="15.75" customHeight="1" x14ac:dyDescent="0.2">
      <c r="A212" s="46"/>
      <c r="B212" s="47"/>
      <c r="C212" s="48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46"/>
      <c r="O212" s="1"/>
      <c r="P212" s="46"/>
      <c r="Q212" s="49"/>
      <c r="R212" s="46"/>
      <c r="S212" s="46"/>
      <c r="T212" s="46"/>
      <c r="U212" s="46"/>
      <c r="V212" s="46"/>
      <c r="W212" s="49"/>
      <c r="X212" s="46"/>
      <c r="Y212" s="46"/>
      <c r="Z212" s="46"/>
      <c r="AA212" s="46"/>
      <c r="AB212" s="46"/>
      <c r="AC212" s="46"/>
    </row>
    <row r="213" spans="1:29" ht="15.75" customHeight="1" x14ac:dyDescent="0.2">
      <c r="A213" s="46"/>
      <c r="B213" s="47"/>
      <c r="C213" s="48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46"/>
      <c r="O213" s="1"/>
      <c r="P213" s="46"/>
      <c r="Q213" s="49"/>
      <c r="R213" s="46"/>
      <c r="S213" s="46"/>
      <c r="T213" s="46"/>
      <c r="U213" s="46"/>
      <c r="V213" s="46"/>
      <c r="W213" s="49"/>
      <c r="X213" s="46"/>
      <c r="Y213" s="46"/>
      <c r="Z213" s="46"/>
      <c r="AA213" s="46"/>
      <c r="AB213" s="46"/>
      <c r="AC213" s="46"/>
    </row>
    <row r="214" spans="1:29" ht="15.75" customHeight="1" x14ac:dyDescent="0.2">
      <c r="A214" s="46"/>
      <c r="B214" s="47"/>
      <c r="C214" s="48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46"/>
      <c r="O214" s="1"/>
      <c r="P214" s="46"/>
      <c r="Q214" s="49"/>
      <c r="R214" s="46"/>
      <c r="S214" s="46"/>
      <c r="T214" s="46"/>
      <c r="U214" s="46"/>
      <c r="V214" s="46"/>
      <c r="W214" s="49"/>
      <c r="X214" s="46"/>
      <c r="Y214" s="46"/>
      <c r="Z214" s="46"/>
      <c r="AA214" s="46"/>
      <c r="AB214" s="46"/>
      <c r="AC214" s="46"/>
    </row>
    <row r="215" spans="1:29" ht="15.75" customHeight="1" x14ac:dyDescent="0.2">
      <c r="A215" s="46"/>
      <c r="B215" s="47"/>
      <c r="C215" s="48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46"/>
      <c r="O215" s="1"/>
      <c r="P215" s="46"/>
      <c r="Q215" s="49"/>
      <c r="R215" s="46"/>
      <c r="S215" s="46"/>
      <c r="T215" s="46"/>
      <c r="U215" s="46"/>
      <c r="V215" s="46"/>
      <c r="W215" s="49"/>
      <c r="X215" s="46"/>
      <c r="Y215" s="46"/>
      <c r="Z215" s="46"/>
      <c r="AA215" s="46"/>
      <c r="AB215" s="46"/>
      <c r="AC215" s="46"/>
    </row>
    <row r="216" spans="1:29" ht="15.75" customHeight="1" x14ac:dyDescent="0.2">
      <c r="A216" s="46"/>
      <c r="B216" s="47"/>
      <c r="C216" s="48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46"/>
      <c r="O216" s="1"/>
      <c r="P216" s="46"/>
      <c r="Q216" s="49"/>
      <c r="R216" s="46"/>
      <c r="S216" s="46"/>
      <c r="T216" s="46"/>
      <c r="U216" s="46"/>
      <c r="V216" s="46"/>
      <c r="W216" s="49"/>
      <c r="X216" s="46"/>
      <c r="Y216" s="46"/>
      <c r="Z216" s="46"/>
      <c r="AA216" s="46"/>
      <c r="AB216" s="46"/>
      <c r="AC216" s="46"/>
    </row>
    <row r="217" spans="1:29" ht="15.75" customHeight="1" x14ac:dyDescent="0.2">
      <c r="A217" s="46"/>
      <c r="B217" s="47"/>
      <c r="C217" s="48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46"/>
      <c r="O217" s="1"/>
      <c r="P217" s="46"/>
      <c r="Q217" s="49"/>
      <c r="R217" s="46"/>
      <c r="S217" s="46"/>
      <c r="T217" s="46"/>
      <c r="U217" s="46"/>
      <c r="V217" s="46"/>
      <c r="W217" s="49"/>
      <c r="X217" s="46"/>
      <c r="Y217" s="46"/>
      <c r="Z217" s="46"/>
      <c r="AA217" s="46"/>
      <c r="AB217" s="46"/>
      <c r="AC217" s="46"/>
    </row>
    <row r="218" spans="1:29" ht="15.75" customHeight="1" x14ac:dyDescent="0.2">
      <c r="A218" s="46"/>
      <c r="B218" s="47"/>
      <c r="C218" s="48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46"/>
      <c r="O218" s="1"/>
      <c r="P218" s="46"/>
      <c r="Q218" s="49"/>
      <c r="R218" s="46"/>
      <c r="S218" s="46"/>
      <c r="T218" s="46"/>
      <c r="U218" s="46"/>
      <c r="V218" s="46"/>
      <c r="W218" s="49"/>
      <c r="X218" s="46"/>
      <c r="Y218" s="46"/>
      <c r="Z218" s="46"/>
      <c r="AA218" s="46"/>
      <c r="AB218" s="46"/>
      <c r="AC218" s="46"/>
    </row>
    <row r="219" spans="1:29" ht="15.75" customHeight="1" x14ac:dyDescent="0.2">
      <c r="A219" s="46"/>
      <c r="B219" s="47"/>
      <c r="C219" s="48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46"/>
      <c r="O219" s="1"/>
      <c r="P219" s="46"/>
      <c r="Q219" s="49"/>
      <c r="R219" s="46"/>
      <c r="S219" s="46"/>
      <c r="T219" s="46"/>
      <c r="U219" s="46"/>
      <c r="V219" s="46"/>
      <c r="W219" s="49"/>
      <c r="X219" s="46"/>
      <c r="Y219" s="46"/>
      <c r="Z219" s="46"/>
      <c r="AA219" s="46"/>
      <c r="AB219" s="46"/>
      <c r="AC219" s="46"/>
    </row>
    <row r="220" spans="1:29" ht="15.75" customHeight="1" x14ac:dyDescent="0.2">
      <c r="A220" s="46"/>
      <c r="B220" s="47"/>
      <c r="C220" s="48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46"/>
      <c r="O220" s="1"/>
      <c r="P220" s="46"/>
      <c r="Q220" s="49"/>
      <c r="R220" s="46"/>
      <c r="S220" s="46"/>
      <c r="T220" s="46"/>
      <c r="U220" s="46"/>
      <c r="V220" s="46"/>
      <c r="W220" s="49"/>
      <c r="X220" s="46"/>
      <c r="Y220" s="46"/>
      <c r="Z220" s="46"/>
      <c r="AA220" s="46"/>
      <c r="AB220" s="46"/>
      <c r="AC220" s="46"/>
    </row>
    <row r="221" spans="1:29" ht="15.75" customHeight="1" x14ac:dyDescent="0.2">
      <c r="A221" s="46"/>
      <c r="B221" s="47"/>
      <c r="C221" s="48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46"/>
      <c r="O221" s="1"/>
      <c r="P221" s="46"/>
      <c r="Q221" s="49"/>
      <c r="R221" s="46"/>
      <c r="S221" s="46"/>
      <c r="T221" s="46"/>
      <c r="U221" s="46"/>
      <c r="V221" s="46"/>
      <c r="W221" s="49"/>
      <c r="X221" s="46"/>
      <c r="Y221" s="46"/>
      <c r="Z221" s="46"/>
      <c r="AA221" s="46"/>
      <c r="AB221" s="46"/>
      <c r="AC221" s="46"/>
    </row>
    <row r="222" spans="1:29" ht="15.75" customHeight="1" x14ac:dyDescent="0.2">
      <c r="A222" s="46"/>
      <c r="B222" s="47"/>
      <c r="C222" s="48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46"/>
      <c r="O222" s="1"/>
      <c r="P222" s="46"/>
      <c r="Q222" s="49"/>
      <c r="R222" s="46"/>
      <c r="S222" s="46"/>
      <c r="T222" s="46"/>
      <c r="U222" s="46"/>
      <c r="V222" s="46"/>
      <c r="W222" s="49"/>
      <c r="X222" s="46"/>
      <c r="Y222" s="46"/>
      <c r="Z222" s="46"/>
      <c r="AA222" s="46"/>
      <c r="AB222" s="46"/>
      <c r="AC222" s="46"/>
    </row>
    <row r="223" spans="1:29" ht="15.75" customHeight="1" x14ac:dyDescent="0.2">
      <c r="A223" s="46"/>
      <c r="B223" s="47"/>
      <c r="C223" s="48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46"/>
      <c r="O223" s="1"/>
      <c r="P223" s="46"/>
      <c r="Q223" s="49"/>
      <c r="R223" s="46"/>
      <c r="S223" s="46"/>
      <c r="T223" s="46"/>
      <c r="U223" s="46"/>
      <c r="V223" s="46"/>
      <c r="W223" s="49"/>
      <c r="X223" s="46"/>
      <c r="Y223" s="46"/>
      <c r="Z223" s="46"/>
      <c r="AA223" s="46"/>
      <c r="AB223" s="46"/>
      <c r="AC223" s="46"/>
    </row>
    <row r="224" spans="1:29" ht="15.75" customHeight="1" x14ac:dyDescent="0.2">
      <c r="A224" s="46"/>
      <c r="B224" s="47"/>
      <c r="C224" s="48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46"/>
      <c r="O224" s="1"/>
      <c r="P224" s="46"/>
      <c r="Q224" s="49"/>
      <c r="R224" s="46"/>
      <c r="S224" s="46"/>
      <c r="T224" s="46"/>
      <c r="U224" s="46"/>
      <c r="V224" s="46"/>
      <c r="W224" s="49"/>
      <c r="X224" s="46"/>
      <c r="Y224" s="46"/>
      <c r="Z224" s="46"/>
      <c r="AA224" s="46"/>
      <c r="AB224" s="46"/>
      <c r="AC224" s="46"/>
    </row>
    <row r="225" spans="1:29" ht="15.75" customHeight="1" x14ac:dyDescent="0.2">
      <c r="A225" s="46"/>
      <c r="B225" s="47"/>
      <c r="C225" s="48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46"/>
      <c r="O225" s="1"/>
      <c r="P225" s="46"/>
      <c r="Q225" s="49"/>
      <c r="R225" s="46"/>
      <c r="S225" s="46"/>
      <c r="T225" s="46"/>
      <c r="U225" s="46"/>
      <c r="V225" s="46"/>
      <c r="W225" s="49"/>
      <c r="X225" s="46"/>
      <c r="Y225" s="46"/>
      <c r="Z225" s="46"/>
      <c r="AA225" s="46"/>
      <c r="AB225" s="46"/>
      <c r="AC225" s="46"/>
    </row>
    <row r="226" spans="1:29" ht="15.75" customHeight="1" x14ac:dyDescent="0.2">
      <c r="A226" s="46"/>
      <c r="B226" s="47"/>
      <c r="C226" s="48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46"/>
      <c r="O226" s="1"/>
      <c r="P226" s="46"/>
      <c r="Q226" s="49"/>
      <c r="R226" s="46"/>
      <c r="S226" s="46"/>
      <c r="T226" s="46"/>
      <c r="U226" s="46"/>
      <c r="V226" s="46"/>
      <c r="W226" s="49"/>
      <c r="X226" s="46"/>
      <c r="Y226" s="46"/>
      <c r="Z226" s="46"/>
      <c r="AA226" s="46"/>
      <c r="AB226" s="46"/>
      <c r="AC226" s="46"/>
    </row>
    <row r="227" spans="1:29" ht="15.75" customHeight="1" x14ac:dyDescent="0.2">
      <c r="A227" s="46"/>
      <c r="B227" s="47"/>
      <c r="C227" s="48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46"/>
      <c r="O227" s="1"/>
      <c r="P227" s="46"/>
      <c r="Q227" s="49"/>
      <c r="R227" s="46"/>
      <c r="S227" s="46"/>
      <c r="T227" s="46"/>
      <c r="U227" s="46"/>
      <c r="V227" s="46"/>
      <c r="W227" s="49"/>
      <c r="X227" s="46"/>
      <c r="Y227" s="46"/>
      <c r="Z227" s="46"/>
      <c r="AA227" s="46"/>
      <c r="AB227" s="46"/>
      <c r="AC227" s="46"/>
    </row>
    <row r="228" spans="1:29" ht="15.75" customHeight="1" x14ac:dyDescent="0.2">
      <c r="A228" s="46"/>
      <c r="B228" s="47"/>
      <c r="C228" s="48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46"/>
      <c r="O228" s="1"/>
      <c r="P228" s="46"/>
      <c r="Q228" s="49"/>
      <c r="R228" s="46"/>
      <c r="S228" s="46"/>
      <c r="T228" s="46"/>
      <c r="U228" s="46"/>
      <c r="V228" s="46"/>
      <c r="W228" s="49"/>
      <c r="X228" s="46"/>
      <c r="Y228" s="46"/>
      <c r="Z228" s="46"/>
      <c r="AA228" s="46"/>
      <c r="AB228" s="46"/>
      <c r="AC228" s="46"/>
    </row>
    <row r="229" spans="1:29" ht="15.75" customHeight="1" x14ac:dyDescent="0.2">
      <c r="A229" s="46"/>
      <c r="B229" s="47"/>
      <c r="C229" s="48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46"/>
      <c r="O229" s="1"/>
      <c r="P229" s="46"/>
      <c r="Q229" s="49"/>
      <c r="R229" s="46"/>
      <c r="S229" s="46"/>
      <c r="T229" s="46"/>
      <c r="U229" s="46"/>
      <c r="V229" s="46"/>
      <c r="W229" s="49"/>
      <c r="X229" s="46"/>
      <c r="Y229" s="46"/>
      <c r="Z229" s="46"/>
      <c r="AA229" s="46"/>
      <c r="AB229" s="46"/>
      <c r="AC229" s="46"/>
    </row>
    <row r="230" spans="1:29" ht="15.75" customHeight="1" x14ac:dyDescent="0.2">
      <c r="A230" s="46"/>
      <c r="B230" s="47"/>
      <c r="C230" s="48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46"/>
      <c r="O230" s="1"/>
      <c r="P230" s="46"/>
      <c r="Q230" s="49"/>
      <c r="R230" s="46"/>
      <c r="S230" s="46"/>
      <c r="T230" s="46"/>
      <c r="U230" s="46"/>
      <c r="V230" s="46"/>
      <c r="W230" s="49"/>
      <c r="X230" s="46"/>
      <c r="Y230" s="46"/>
      <c r="Z230" s="46"/>
      <c r="AA230" s="46"/>
      <c r="AB230" s="46"/>
      <c r="AC230" s="46"/>
    </row>
    <row r="231" spans="1:29" ht="15.75" customHeight="1" x14ac:dyDescent="0.2">
      <c r="A231" s="46"/>
      <c r="B231" s="47"/>
      <c r="C231" s="48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46"/>
      <c r="O231" s="1"/>
      <c r="P231" s="46"/>
      <c r="Q231" s="49"/>
      <c r="R231" s="46"/>
      <c r="S231" s="46"/>
      <c r="T231" s="46"/>
      <c r="U231" s="46"/>
      <c r="V231" s="46"/>
      <c r="W231" s="49"/>
      <c r="X231" s="46"/>
      <c r="Y231" s="46"/>
      <c r="Z231" s="46"/>
      <c r="AA231" s="46"/>
      <c r="AB231" s="46"/>
      <c r="AC231" s="46"/>
    </row>
    <row r="232" spans="1:29" ht="15.75" customHeight="1" x14ac:dyDescent="0.2">
      <c r="A232" s="46"/>
      <c r="B232" s="47"/>
      <c r="C232" s="48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46"/>
      <c r="O232" s="1"/>
      <c r="P232" s="46"/>
      <c r="Q232" s="49"/>
      <c r="R232" s="46"/>
      <c r="S232" s="46"/>
      <c r="T232" s="46"/>
      <c r="U232" s="46"/>
      <c r="V232" s="46"/>
      <c r="W232" s="49"/>
      <c r="X232" s="46"/>
      <c r="Y232" s="46"/>
      <c r="Z232" s="46"/>
      <c r="AA232" s="46"/>
      <c r="AB232" s="46"/>
      <c r="AC232" s="46"/>
    </row>
    <row r="233" spans="1:29" ht="15.75" customHeight="1" x14ac:dyDescent="0.2">
      <c r="A233" s="46"/>
      <c r="B233" s="47"/>
      <c r="C233" s="48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46"/>
      <c r="O233" s="1"/>
      <c r="P233" s="46"/>
      <c r="Q233" s="49"/>
      <c r="R233" s="46"/>
      <c r="S233" s="46"/>
      <c r="T233" s="46"/>
      <c r="U233" s="46"/>
      <c r="V233" s="46"/>
      <c r="W233" s="49"/>
      <c r="X233" s="46"/>
      <c r="Y233" s="46"/>
      <c r="Z233" s="46"/>
      <c r="AA233" s="46"/>
      <c r="AB233" s="46"/>
      <c r="AC233" s="46"/>
    </row>
    <row r="234" spans="1:29" ht="15.75" customHeight="1" x14ac:dyDescent="0.2">
      <c r="A234" s="46"/>
      <c r="B234" s="47"/>
      <c r="C234" s="48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46"/>
      <c r="O234" s="1"/>
      <c r="P234" s="46"/>
      <c r="Q234" s="49"/>
      <c r="R234" s="46"/>
      <c r="S234" s="46"/>
      <c r="T234" s="46"/>
      <c r="U234" s="46"/>
      <c r="V234" s="46"/>
      <c r="W234" s="49"/>
      <c r="X234" s="46"/>
      <c r="Y234" s="46"/>
      <c r="Z234" s="46"/>
      <c r="AA234" s="46"/>
      <c r="AB234" s="46"/>
      <c r="AC234" s="46"/>
    </row>
    <row r="235" spans="1:29" ht="15.75" customHeight="1" x14ac:dyDescent="0.2">
      <c r="A235" s="46"/>
      <c r="B235" s="47"/>
      <c r="C235" s="48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46"/>
      <c r="O235" s="1"/>
      <c r="P235" s="46"/>
      <c r="Q235" s="49"/>
      <c r="R235" s="46"/>
      <c r="S235" s="46"/>
      <c r="T235" s="46"/>
      <c r="U235" s="46"/>
      <c r="V235" s="46"/>
      <c r="W235" s="49"/>
      <c r="X235" s="46"/>
      <c r="Y235" s="46"/>
      <c r="Z235" s="46"/>
      <c r="AA235" s="46"/>
      <c r="AB235" s="46"/>
      <c r="AC235" s="46"/>
    </row>
    <row r="236" spans="1:29" ht="15.75" customHeight="1" x14ac:dyDescent="0.2">
      <c r="A236" s="46"/>
      <c r="B236" s="47"/>
      <c r="C236" s="48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46"/>
      <c r="O236" s="1"/>
      <c r="P236" s="46"/>
      <c r="Q236" s="49"/>
      <c r="R236" s="46"/>
      <c r="S236" s="46"/>
      <c r="T236" s="46"/>
      <c r="U236" s="46"/>
      <c r="V236" s="46"/>
      <c r="W236" s="49"/>
      <c r="X236" s="46"/>
      <c r="Y236" s="46"/>
      <c r="Z236" s="46"/>
      <c r="AA236" s="46"/>
      <c r="AB236" s="46"/>
      <c r="AC236" s="46"/>
    </row>
    <row r="237" spans="1:29" ht="15.75" customHeight="1" x14ac:dyDescent="0.2">
      <c r="A237" s="46"/>
      <c r="B237" s="47"/>
      <c r="C237" s="48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46"/>
      <c r="O237" s="1"/>
      <c r="P237" s="46"/>
      <c r="Q237" s="49"/>
      <c r="R237" s="46"/>
      <c r="S237" s="46"/>
      <c r="T237" s="46"/>
      <c r="U237" s="46"/>
      <c r="V237" s="46"/>
      <c r="W237" s="49"/>
      <c r="X237" s="46"/>
      <c r="Y237" s="46"/>
      <c r="Z237" s="46"/>
      <c r="AA237" s="46"/>
      <c r="AB237" s="46"/>
      <c r="AC237" s="46"/>
    </row>
    <row r="238" spans="1:29" ht="15.75" customHeight="1" x14ac:dyDescent="0.2">
      <c r="A238" s="46"/>
      <c r="B238" s="47"/>
      <c r="C238" s="48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46"/>
      <c r="O238" s="1"/>
      <c r="P238" s="46"/>
      <c r="Q238" s="49"/>
      <c r="R238" s="46"/>
      <c r="S238" s="46"/>
      <c r="T238" s="46"/>
      <c r="U238" s="46"/>
      <c r="V238" s="46"/>
      <c r="W238" s="49"/>
      <c r="X238" s="46"/>
      <c r="Y238" s="46"/>
      <c r="Z238" s="46"/>
      <c r="AA238" s="46"/>
      <c r="AB238" s="46"/>
      <c r="AC238" s="46"/>
    </row>
    <row r="239" spans="1:29" ht="15.75" customHeight="1" x14ac:dyDescent="0.2">
      <c r="A239" s="46"/>
      <c r="B239" s="47"/>
      <c r="C239" s="48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46"/>
      <c r="O239" s="1"/>
      <c r="P239" s="46"/>
      <c r="Q239" s="49"/>
      <c r="R239" s="46"/>
      <c r="S239" s="46"/>
      <c r="T239" s="46"/>
      <c r="U239" s="46"/>
      <c r="V239" s="46"/>
      <c r="W239" s="49"/>
      <c r="X239" s="46"/>
      <c r="Y239" s="46"/>
      <c r="Z239" s="46"/>
      <c r="AA239" s="46"/>
      <c r="AB239" s="46"/>
      <c r="AC239" s="46"/>
    </row>
    <row r="240" spans="1:29" ht="15.75" customHeight="1" x14ac:dyDescent="0.2">
      <c r="A240" s="46"/>
      <c r="B240" s="47"/>
      <c r="C240" s="48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46"/>
      <c r="O240" s="1"/>
      <c r="P240" s="46"/>
      <c r="Q240" s="49"/>
      <c r="R240" s="46"/>
      <c r="S240" s="46"/>
      <c r="T240" s="46"/>
      <c r="U240" s="46"/>
      <c r="V240" s="46"/>
      <c r="W240" s="49"/>
      <c r="X240" s="46"/>
      <c r="Y240" s="46"/>
      <c r="Z240" s="46"/>
      <c r="AA240" s="46"/>
      <c r="AB240" s="46"/>
      <c r="AC240" s="46"/>
    </row>
    <row r="241" spans="1:29" ht="15.75" customHeight="1" x14ac:dyDescent="0.2">
      <c r="A241" s="46"/>
      <c r="B241" s="47"/>
      <c r="C241" s="48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46"/>
      <c r="O241" s="1"/>
      <c r="P241" s="46"/>
      <c r="Q241" s="49"/>
      <c r="R241" s="46"/>
      <c r="S241" s="46"/>
      <c r="T241" s="46"/>
      <c r="U241" s="46"/>
      <c r="V241" s="46"/>
      <c r="W241" s="49"/>
      <c r="X241" s="46"/>
      <c r="Y241" s="46"/>
      <c r="Z241" s="46"/>
      <c r="AA241" s="46"/>
      <c r="AB241" s="46"/>
      <c r="AC241" s="46"/>
    </row>
    <row r="242" spans="1:29" ht="15.75" customHeight="1" x14ac:dyDescent="0.2">
      <c r="A242" s="46"/>
      <c r="B242" s="47"/>
      <c r="C242" s="48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46"/>
      <c r="O242" s="1"/>
      <c r="P242" s="46"/>
      <c r="Q242" s="49"/>
      <c r="R242" s="46"/>
      <c r="S242" s="46"/>
      <c r="T242" s="46"/>
      <c r="U242" s="46"/>
      <c r="V242" s="46"/>
      <c r="W242" s="49"/>
      <c r="X242" s="46"/>
      <c r="Y242" s="46"/>
      <c r="Z242" s="46"/>
      <c r="AA242" s="46"/>
      <c r="AB242" s="46"/>
      <c r="AC242" s="46"/>
    </row>
    <row r="243" spans="1:29" ht="15.75" customHeight="1" x14ac:dyDescent="0.2">
      <c r="A243" s="46"/>
      <c r="B243" s="47"/>
      <c r="C243" s="48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46"/>
      <c r="O243" s="1"/>
      <c r="P243" s="46"/>
      <c r="Q243" s="49"/>
      <c r="R243" s="46"/>
      <c r="S243" s="46"/>
      <c r="T243" s="46"/>
      <c r="U243" s="46"/>
      <c r="V243" s="46"/>
      <c r="W243" s="49"/>
      <c r="X243" s="46"/>
      <c r="Y243" s="46"/>
      <c r="Z243" s="46"/>
      <c r="AA243" s="46"/>
      <c r="AB243" s="46"/>
      <c r="AC243" s="46"/>
    </row>
    <row r="244" spans="1:29" ht="15.75" customHeight="1" x14ac:dyDescent="0.2">
      <c r="A244" s="46"/>
      <c r="B244" s="47"/>
      <c r="C244" s="48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46"/>
      <c r="O244" s="1"/>
      <c r="P244" s="46"/>
      <c r="Q244" s="49"/>
      <c r="R244" s="46"/>
      <c r="S244" s="46"/>
      <c r="T244" s="46"/>
      <c r="U244" s="46"/>
      <c r="V244" s="46"/>
      <c r="W244" s="49"/>
      <c r="X244" s="46"/>
      <c r="Y244" s="46"/>
      <c r="Z244" s="46"/>
      <c r="AA244" s="46"/>
      <c r="AB244" s="46"/>
      <c r="AC244" s="46"/>
    </row>
    <row r="245" spans="1:29" ht="15.75" customHeight="1" x14ac:dyDescent="0.2">
      <c r="A245" s="46"/>
      <c r="B245" s="47"/>
      <c r="C245" s="48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46"/>
      <c r="O245" s="1"/>
      <c r="P245" s="46"/>
      <c r="Q245" s="49"/>
      <c r="R245" s="46"/>
      <c r="S245" s="46"/>
      <c r="T245" s="46"/>
      <c r="U245" s="46"/>
      <c r="V245" s="46"/>
      <c r="W245" s="49"/>
      <c r="X245" s="46"/>
      <c r="Y245" s="46"/>
      <c r="Z245" s="46"/>
      <c r="AA245" s="46"/>
      <c r="AB245" s="46"/>
      <c r="AC245" s="46"/>
    </row>
    <row r="246" spans="1:29" ht="15.75" customHeight="1" x14ac:dyDescent="0.2">
      <c r="A246" s="46"/>
      <c r="B246" s="47"/>
      <c r="C246" s="48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46"/>
      <c r="O246" s="1"/>
      <c r="P246" s="46"/>
      <c r="Q246" s="49"/>
      <c r="R246" s="46"/>
      <c r="S246" s="46"/>
      <c r="T246" s="46"/>
      <c r="U246" s="46"/>
      <c r="V246" s="46"/>
      <c r="W246" s="49"/>
      <c r="X246" s="46"/>
      <c r="Y246" s="46"/>
      <c r="Z246" s="46"/>
      <c r="AA246" s="46"/>
      <c r="AB246" s="46"/>
      <c r="AC246" s="46"/>
    </row>
    <row r="247" spans="1:29" ht="15.75" customHeight="1" x14ac:dyDescent="0.2">
      <c r="A247" s="46"/>
      <c r="B247" s="47"/>
      <c r="C247" s="48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46"/>
      <c r="O247" s="1"/>
      <c r="P247" s="46"/>
      <c r="Q247" s="49"/>
      <c r="R247" s="46"/>
      <c r="S247" s="46"/>
      <c r="T247" s="46"/>
      <c r="U247" s="46"/>
      <c r="V247" s="46"/>
      <c r="W247" s="49"/>
      <c r="X247" s="46"/>
      <c r="Y247" s="46"/>
      <c r="Z247" s="46"/>
      <c r="AA247" s="46"/>
      <c r="AB247" s="46"/>
      <c r="AC247" s="46"/>
    </row>
    <row r="248" spans="1:29" ht="15.75" customHeight="1" x14ac:dyDescent="0.2">
      <c r="A248" s="46"/>
      <c r="B248" s="47"/>
      <c r="C248" s="48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46"/>
      <c r="O248" s="1"/>
      <c r="P248" s="46"/>
      <c r="Q248" s="49"/>
      <c r="R248" s="46"/>
      <c r="S248" s="46"/>
      <c r="T248" s="46"/>
      <c r="U248" s="46"/>
      <c r="V248" s="46"/>
      <c r="W248" s="49"/>
      <c r="X248" s="46"/>
      <c r="Y248" s="46"/>
      <c r="Z248" s="46"/>
      <c r="AA248" s="46"/>
      <c r="AB248" s="46"/>
      <c r="AC248" s="46"/>
    </row>
    <row r="249" spans="1:29" ht="15.75" customHeight="1" x14ac:dyDescent="0.2">
      <c r="A249" s="46"/>
      <c r="B249" s="47"/>
      <c r="C249" s="48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46"/>
      <c r="O249" s="1"/>
      <c r="P249" s="46"/>
      <c r="Q249" s="49"/>
      <c r="R249" s="46"/>
      <c r="S249" s="46"/>
      <c r="T249" s="46"/>
      <c r="U249" s="46"/>
      <c r="V249" s="46"/>
      <c r="W249" s="49"/>
      <c r="X249" s="46"/>
      <c r="Y249" s="46"/>
      <c r="Z249" s="46"/>
      <c r="AA249" s="46"/>
      <c r="AB249" s="46"/>
      <c r="AC249" s="46"/>
    </row>
    <row r="250" spans="1:29" ht="15.75" customHeight="1" x14ac:dyDescent="0.2">
      <c r="A250" s="46"/>
      <c r="B250" s="47"/>
      <c r="C250" s="48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46"/>
      <c r="O250" s="1"/>
      <c r="P250" s="46"/>
      <c r="Q250" s="49"/>
      <c r="R250" s="46"/>
      <c r="S250" s="46"/>
      <c r="T250" s="46"/>
      <c r="U250" s="46"/>
      <c r="V250" s="46"/>
      <c r="W250" s="49"/>
      <c r="X250" s="46"/>
      <c r="Y250" s="46"/>
      <c r="Z250" s="46"/>
      <c r="AA250" s="46"/>
      <c r="AB250" s="46"/>
      <c r="AC250" s="46"/>
    </row>
    <row r="251" spans="1:29" ht="15.75" customHeight="1" x14ac:dyDescent="0.2">
      <c r="A251" s="46"/>
      <c r="B251" s="47"/>
      <c r="C251" s="48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46"/>
      <c r="O251" s="1"/>
      <c r="P251" s="46"/>
      <c r="Q251" s="49"/>
      <c r="R251" s="46"/>
      <c r="S251" s="46"/>
      <c r="T251" s="46"/>
      <c r="U251" s="46"/>
      <c r="V251" s="46"/>
      <c r="W251" s="49"/>
      <c r="X251" s="46"/>
      <c r="Y251" s="46"/>
      <c r="Z251" s="46"/>
      <c r="AA251" s="46"/>
      <c r="AB251" s="46"/>
      <c r="AC251" s="46"/>
    </row>
    <row r="252" spans="1:29" ht="15.75" customHeight="1" x14ac:dyDescent="0.2">
      <c r="A252" s="46"/>
      <c r="B252" s="47"/>
      <c r="C252" s="48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46"/>
      <c r="O252" s="1"/>
      <c r="P252" s="46"/>
      <c r="Q252" s="49"/>
      <c r="R252" s="46"/>
      <c r="S252" s="46"/>
      <c r="T252" s="46"/>
      <c r="U252" s="46"/>
      <c r="V252" s="46"/>
      <c r="W252" s="49"/>
      <c r="X252" s="46"/>
      <c r="Y252" s="46"/>
      <c r="Z252" s="46"/>
      <c r="AA252" s="46"/>
      <c r="AB252" s="46"/>
      <c r="AC252" s="46"/>
    </row>
    <row r="253" spans="1:29" ht="15.75" customHeight="1" x14ac:dyDescent="0.2">
      <c r="A253" s="46"/>
      <c r="B253" s="47"/>
      <c r="C253" s="48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46"/>
      <c r="O253" s="1"/>
      <c r="P253" s="46"/>
      <c r="Q253" s="49"/>
      <c r="R253" s="46"/>
      <c r="S253" s="46"/>
      <c r="T253" s="46"/>
      <c r="U253" s="46"/>
      <c r="V253" s="46"/>
      <c r="W253" s="49"/>
      <c r="X253" s="46"/>
      <c r="Y253" s="46"/>
      <c r="Z253" s="46"/>
      <c r="AA253" s="46"/>
      <c r="AB253" s="46"/>
      <c r="AC253" s="46"/>
    </row>
    <row r="254" spans="1:29" ht="15.75" customHeight="1" x14ac:dyDescent="0.2">
      <c r="A254" s="46"/>
      <c r="B254" s="47"/>
      <c r="C254" s="48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46"/>
      <c r="O254" s="1"/>
      <c r="P254" s="46"/>
      <c r="Q254" s="49"/>
      <c r="R254" s="46"/>
      <c r="S254" s="46"/>
      <c r="T254" s="46"/>
      <c r="U254" s="46"/>
      <c r="V254" s="46"/>
      <c r="W254" s="49"/>
      <c r="X254" s="46"/>
      <c r="Y254" s="46"/>
      <c r="Z254" s="46"/>
      <c r="AA254" s="46"/>
      <c r="AB254" s="46"/>
      <c r="AC254" s="46"/>
    </row>
    <row r="255" spans="1:29" ht="15.75" customHeight="1" x14ac:dyDescent="0.2">
      <c r="A255" s="46"/>
      <c r="B255" s="47"/>
      <c r="C255" s="48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46"/>
      <c r="O255" s="1"/>
      <c r="P255" s="46"/>
      <c r="Q255" s="49"/>
      <c r="R255" s="46"/>
      <c r="S255" s="46"/>
      <c r="T255" s="46"/>
      <c r="U255" s="46"/>
      <c r="V255" s="46"/>
      <c r="W255" s="49"/>
      <c r="X255" s="46"/>
      <c r="Y255" s="46"/>
      <c r="Z255" s="46"/>
      <c r="AA255" s="46"/>
      <c r="AB255" s="46"/>
      <c r="AC255" s="46"/>
    </row>
    <row r="256" spans="1:29" ht="15.75" customHeight="1" x14ac:dyDescent="0.2">
      <c r="A256" s="46"/>
      <c r="B256" s="47"/>
      <c r="C256" s="48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46"/>
      <c r="O256" s="1"/>
      <c r="P256" s="46"/>
      <c r="Q256" s="49"/>
      <c r="R256" s="46"/>
      <c r="S256" s="46"/>
      <c r="T256" s="46"/>
      <c r="U256" s="46"/>
      <c r="V256" s="46"/>
      <c r="W256" s="49"/>
      <c r="X256" s="46"/>
      <c r="Y256" s="46"/>
      <c r="Z256" s="46"/>
      <c r="AA256" s="46"/>
      <c r="AB256" s="46"/>
      <c r="AC256" s="46"/>
    </row>
    <row r="257" spans="1:29" ht="15.75" customHeight="1" x14ac:dyDescent="0.2">
      <c r="A257" s="46"/>
      <c r="B257" s="47"/>
      <c r="C257" s="48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46"/>
      <c r="O257" s="1"/>
      <c r="P257" s="46"/>
      <c r="Q257" s="49"/>
      <c r="R257" s="46"/>
      <c r="S257" s="46"/>
      <c r="T257" s="46"/>
      <c r="U257" s="46"/>
      <c r="V257" s="46"/>
      <c r="W257" s="49"/>
      <c r="X257" s="46"/>
      <c r="Y257" s="46"/>
      <c r="Z257" s="46"/>
      <c r="AA257" s="46"/>
      <c r="AB257" s="46"/>
      <c r="AC257" s="46"/>
    </row>
    <row r="258" spans="1:29" ht="15.75" customHeight="1" x14ac:dyDescent="0.2">
      <c r="A258" s="46"/>
      <c r="B258" s="47"/>
      <c r="C258" s="48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46"/>
      <c r="O258" s="1"/>
      <c r="P258" s="46"/>
      <c r="Q258" s="49"/>
      <c r="R258" s="46"/>
      <c r="S258" s="46"/>
      <c r="T258" s="46"/>
      <c r="U258" s="46"/>
      <c r="V258" s="46"/>
      <c r="W258" s="49"/>
      <c r="X258" s="46"/>
      <c r="Y258" s="46"/>
      <c r="Z258" s="46"/>
      <c r="AA258" s="46"/>
      <c r="AB258" s="46"/>
      <c r="AC258" s="46"/>
    </row>
    <row r="259" spans="1:29" ht="15.75" customHeight="1" x14ac:dyDescent="0.2">
      <c r="A259" s="46"/>
      <c r="B259" s="47"/>
      <c r="C259" s="48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46"/>
      <c r="O259" s="1"/>
      <c r="P259" s="46"/>
      <c r="Q259" s="49"/>
      <c r="R259" s="46"/>
      <c r="S259" s="46"/>
      <c r="T259" s="46"/>
      <c r="U259" s="46"/>
      <c r="V259" s="46"/>
      <c r="W259" s="49"/>
      <c r="X259" s="46"/>
      <c r="Y259" s="46"/>
      <c r="Z259" s="46"/>
      <c r="AA259" s="46"/>
      <c r="AB259" s="46"/>
      <c r="AC259" s="46"/>
    </row>
    <row r="260" spans="1:29" ht="15.75" customHeight="1" x14ac:dyDescent="0.2">
      <c r="A260" s="46"/>
      <c r="B260" s="47"/>
      <c r="C260" s="48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46"/>
      <c r="O260" s="1"/>
      <c r="P260" s="46"/>
      <c r="Q260" s="49"/>
      <c r="R260" s="46"/>
      <c r="S260" s="46"/>
      <c r="T260" s="46"/>
      <c r="U260" s="46"/>
      <c r="V260" s="46"/>
      <c r="W260" s="49"/>
      <c r="X260" s="46"/>
      <c r="Y260" s="46"/>
      <c r="Z260" s="46"/>
      <c r="AA260" s="46"/>
      <c r="AB260" s="46"/>
      <c r="AC260" s="46"/>
    </row>
    <row r="261" spans="1:29" ht="15.75" customHeight="1" x14ac:dyDescent="0.2">
      <c r="A261" s="46"/>
      <c r="B261" s="47"/>
      <c r="C261" s="48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46"/>
      <c r="O261" s="1"/>
      <c r="P261" s="46"/>
      <c r="Q261" s="49"/>
      <c r="R261" s="46"/>
      <c r="S261" s="46"/>
      <c r="T261" s="46"/>
      <c r="U261" s="46"/>
      <c r="V261" s="46"/>
      <c r="W261" s="49"/>
      <c r="X261" s="46"/>
      <c r="Y261" s="46"/>
      <c r="Z261" s="46"/>
      <c r="AA261" s="46"/>
      <c r="AB261" s="46"/>
      <c r="AC261" s="46"/>
    </row>
    <row r="262" spans="1:29" ht="15.75" customHeight="1" x14ac:dyDescent="0.2">
      <c r="A262" s="46"/>
      <c r="B262" s="47"/>
      <c r="C262" s="48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46"/>
      <c r="O262" s="1"/>
      <c r="P262" s="46"/>
      <c r="Q262" s="49"/>
      <c r="R262" s="46"/>
      <c r="S262" s="46"/>
      <c r="T262" s="46"/>
      <c r="U262" s="46"/>
      <c r="V262" s="46"/>
      <c r="W262" s="49"/>
      <c r="X262" s="46"/>
      <c r="Y262" s="46"/>
      <c r="Z262" s="46"/>
      <c r="AA262" s="46"/>
      <c r="AB262" s="46"/>
      <c r="AC262" s="46"/>
    </row>
    <row r="263" spans="1:29" ht="15.75" customHeight="1" x14ac:dyDescent="0.2">
      <c r="A263" s="46"/>
      <c r="B263" s="47"/>
      <c r="C263" s="48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46"/>
      <c r="O263" s="1"/>
      <c r="P263" s="46"/>
      <c r="Q263" s="49"/>
      <c r="R263" s="46"/>
      <c r="S263" s="46"/>
      <c r="T263" s="46"/>
      <c r="U263" s="46"/>
      <c r="V263" s="46"/>
      <c r="W263" s="49"/>
      <c r="X263" s="46"/>
      <c r="Y263" s="46"/>
      <c r="Z263" s="46"/>
      <c r="AA263" s="46"/>
      <c r="AB263" s="46"/>
      <c r="AC263" s="46"/>
    </row>
    <row r="264" spans="1:29" ht="15.75" customHeight="1" x14ac:dyDescent="0.2">
      <c r="A264" s="46"/>
      <c r="B264" s="47"/>
      <c r="C264" s="48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46"/>
      <c r="O264" s="1"/>
      <c r="P264" s="46"/>
      <c r="Q264" s="49"/>
      <c r="R264" s="46"/>
      <c r="S264" s="46"/>
      <c r="T264" s="46"/>
      <c r="U264" s="46"/>
      <c r="V264" s="46"/>
      <c r="W264" s="49"/>
      <c r="X264" s="46"/>
      <c r="Y264" s="46"/>
      <c r="Z264" s="46"/>
      <c r="AA264" s="46"/>
      <c r="AB264" s="46"/>
      <c r="AC264" s="46"/>
    </row>
    <row r="265" spans="1:29" ht="15.75" customHeight="1" x14ac:dyDescent="0.2">
      <c r="A265" s="46"/>
      <c r="B265" s="47"/>
      <c r="C265" s="48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46"/>
      <c r="O265" s="1"/>
      <c r="P265" s="46"/>
      <c r="Q265" s="49"/>
      <c r="R265" s="46"/>
      <c r="S265" s="46"/>
      <c r="T265" s="46"/>
      <c r="U265" s="46"/>
      <c r="V265" s="46"/>
      <c r="W265" s="49"/>
      <c r="X265" s="46"/>
      <c r="Y265" s="46"/>
      <c r="Z265" s="46"/>
      <c r="AA265" s="46"/>
      <c r="AB265" s="46"/>
      <c r="AC265" s="46"/>
    </row>
    <row r="266" spans="1:29" ht="15.75" customHeight="1" x14ac:dyDescent="0.2">
      <c r="A266" s="46"/>
      <c r="B266" s="47"/>
      <c r="C266" s="48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46"/>
      <c r="O266" s="1"/>
      <c r="P266" s="46"/>
      <c r="Q266" s="49"/>
      <c r="R266" s="46"/>
      <c r="S266" s="46"/>
      <c r="T266" s="46"/>
      <c r="U266" s="46"/>
      <c r="V266" s="46"/>
      <c r="W266" s="49"/>
      <c r="X266" s="46"/>
      <c r="Y266" s="46"/>
      <c r="Z266" s="46"/>
      <c r="AA266" s="46"/>
      <c r="AB266" s="46"/>
      <c r="AC266" s="46"/>
    </row>
    <row r="267" spans="1:29" ht="15.75" customHeight="1" x14ac:dyDescent="0.2">
      <c r="A267" s="46"/>
      <c r="B267" s="47"/>
      <c r="C267" s="48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46"/>
      <c r="O267" s="1"/>
      <c r="P267" s="46"/>
      <c r="Q267" s="49"/>
      <c r="R267" s="46"/>
      <c r="S267" s="46"/>
      <c r="T267" s="46"/>
      <c r="U267" s="46"/>
      <c r="V267" s="46"/>
      <c r="W267" s="49"/>
      <c r="X267" s="46"/>
      <c r="Y267" s="46"/>
      <c r="Z267" s="46"/>
      <c r="AA267" s="46"/>
      <c r="AB267" s="46"/>
      <c r="AC267" s="46"/>
    </row>
    <row r="268" spans="1:29" ht="15.75" customHeight="1" x14ac:dyDescent="0.2">
      <c r="A268" s="46"/>
      <c r="B268" s="47"/>
      <c r="C268" s="48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46"/>
      <c r="O268" s="1"/>
      <c r="P268" s="46"/>
      <c r="Q268" s="49"/>
      <c r="R268" s="46"/>
      <c r="S268" s="46"/>
      <c r="T268" s="46"/>
      <c r="U268" s="46"/>
      <c r="V268" s="46"/>
      <c r="W268" s="49"/>
      <c r="X268" s="46"/>
      <c r="Y268" s="46"/>
      <c r="Z268" s="46"/>
      <c r="AA268" s="46"/>
      <c r="AB268" s="46"/>
      <c r="AC268" s="46"/>
    </row>
    <row r="269" spans="1:29" ht="15.75" customHeight="1" x14ac:dyDescent="0.2">
      <c r="A269" s="46"/>
      <c r="B269" s="47"/>
      <c r="C269" s="48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46"/>
      <c r="O269" s="1"/>
      <c r="P269" s="46"/>
      <c r="Q269" s="49"/>
      <c r="R269" s="46"/>
      <c r="S269" s="46"/>
      <c r="T269" s="46"/>
      <c r="U269" s="46"/>
      <c r="V269" s="46"/>
      <c r="W269" s="49"/>
      <c r="X269" s="46"/>
      <c r="Y269" s="46"/>
      <c r="Z269" s="46"/>
      <c r="AA269" s="46"/>
      <c r="AB269" s="46"/>
      <c r="AC269" s="46"/>
    </row>
    <row r="270" spans="1:29" ht="15.75" customHeight="1" x14ac:dyDescent="0.2">
      <c r="A270" s="46"/>
      <c r="B270" s="47"/>
      <c r="C270" s="48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46"/>
      <c r="O270" s="1"/>
      <c r="P270" s="46"/>
      <c r="Q270" s="49"/>
      <c r="R270" s="46"/>
      <c r="S270" s="46"/>
      <c r="T270" s="46"/>
      <c r="U270" s="46"/>
      <c r="V270" s="46"/>
      <c r="W270" s="49"/>
      <c r="X270" s="46"/>
      <c r="Y270" s="46"/>
      <c r="Z270" s="46"/>
      <c r="AA270" s="46"/>
      <c r="AB270" s="46"/>
      <c r="AC270" s="46"/>
    </row>
    <row r="271" spans="1:29" ht="15.75" customHeight="1" x14ac:dyDescent="0.2">
      <c r="A271" s="46"/>
      <c r="B271" s="47"/>
      <c r="C271" s="48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46"/>
      <c r="O271" s="1"/>
      <c r="P271" s="46"/>
      <c r="Q271" s="49"/>
      <c r="R271" s="46"/>
      <c r="S271" s="46"/>
      <c r="T271" s="46"/>
      <c r="U271" s="46"/>
      <c r="V271" s="46"/>
      <c r="W271" s="49"/>
      <c r="X271" s="46"/>
      <c r="Y271" s="46"/>
      <c r="Z271" s="46"/>
      <c r="AA271" s="46"/>
      <c r="AB271" s="46"/>
      <c r="AC271" s="46"/>
    </row>
    <row r="272" spans="1:29" ht="15.75" customHeight="1" x14ac:dyDescent="0.2">
      <c r="A272" s="46"/>
      <c r="B272" s="47"/>
      <c r="C272" s="48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46"/>
      <c r="O272" s="1"/>
      <c r="P272" s="46"/>
      <c r="Q272" s="49"/>
      <c r="R272" s="46"/>
      <c r="S272" s="46"/>
      <c r="T272" s="46"/>
      <c r="U272" s="46"/>
      <c r="V272" s="46"/>
      <c r="W272" s="49"/>
      <c r="X272" s="46"/>
      <c r="Y272" s="46"/>
      <c r="Z272" s="46"/>
      <c r="AA272" s="46"/>
      <c r="AB272" s="46"/>
      <c r="AC272" s="46"/>
    </row>
    <row r="273" spans="1:29" ht="15.75" customHeight="1" x14ac:dyDescent="0.2">
      <c r="A273" s="46"/>
      <c r="B273" s="47"/>
      <c r="C273" s="48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46"/>
      <c r="O273" s="1"/>
      <c r="P273" s="46"/>
      <c r="Q273" s="49"/>
      <c r="R273" s="46"/>
      <c r="S273" s="46"/>
      <c r="T273" s="46"/>
      <c r="U273" s="46"/>
      <c r="V273" s="46"/>
      <c r="W273" s="49"/>
      <c r="X273" s="46"/>
      <c r="Y273" s="46"/>
      <c r="Z273" s="46"/>
      <c r="AA273" s="46"/>
      <c r="AB273" s="46"/>
      <c r="AC273" s="46"/>
    </row>
    <row r="274" spans="1:29" ht="15.75" customHeight="1" x14ac:dyDescent="0.2">
      <c r="A274" s="46"/>
      <c r="B274" s="47"/>
      <c r="C274" s="48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46"/>
      <c r="O274" s="1"/>
      <c r="P274" s="46"/>
      <c r="Q274" s="49"/>
      <c r="R274" s="46"/>
      <c r="S274" s="46"/>
      <c r="T274" s="46"/>
      <c r="U274" s="46"/>
      <c r="V274" s="46"/>
      <c r="W274" s="49"/>
      <c r="X274" s="46"/>
      <c r="Y274" s="46"/>
      <c r="Z274" s="46"/>
      <c r="AA274" s="46"/>
      <c r="AB274" s="46"/>
      <c r="AC274" s="46"/>
    </row>
    <row r="275" spans="1:29" ht="15.75" customHeight="1" x14ac:dyDescent="0.2">
      <c r="A275" s="46"/>
      <c r="B275" s="47"/>
      <c r="C275" s="48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46"/>
      <c r="O275" s="1"/>
      <c r="P275" s="46"/>
      <c r="Q275" s="49"/>
      <c r="R275" s="46"/>
      <c r="S275" s="46"/>
      <c r="T275" s="46"/>
      <c r="U275" s="46"/>
      <c r="V275" s="46"/>
      <c r="W275" s="49"/>
      <c r="X275" s="46"/>
      <c r="Y275" s="46"/>
      <c r="Z275" s="46"/>
      <c r="AA275" s="46"/>
      <c r="AB275" s="46"/>
      <c r="AC275" s="46"/>
    </row>
    <row r="276" spans="1:29" ht="15.75" customHeight="1" x14ac:dyDescent="0.2">
      <c r="A276" s="46"/>
      <c r="B276" s="47"/>
      <c r="C276" s="48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46"/>
      <c r="O276" s="1"/>
      <c r="P276" s="46"/>
      <c r="Q276" s="49"/>
      <c r="R276" s="46"/>
      <c r="S276" s="46"/>
      <c r="T276" s="46"/>
      <c r="U276" s="46"/>
      <c r="V276" s="46"/>
      <c r="W276" s="49"/>
      <c r="X276" s="46"/>
      <c r="Y276" s="46"/>
      <c r="Z276" s="46"/>
      <c r="AA276" s="46"/>
      <c r="AB276" s="46"/>
      <c r="AC276" s="46"/>
    </row>
    <row r="277" spans="1:29" ht="15.75" customHeight="1" x14ac:dyDescent="0.2">
      <c r="A277" s="46"/>
      <c r="B277" s="47"/>
      <c r="C277" s="48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46"/>
      <c r="O277" s="1"/>
      <c r="P277" s="46"/>
      <c r="Q277" s="49"/>
      <c r="R277" s="46"/>
      <c r="S277" s="46"/>
      <c r="T277" s="46"/>
      <c r="U277" s="46"/>
      <c r="V277" s="46"/>
      <c r="W277" s="49"/>
      <c r="X277" s="46"/>
      <c r="Y277" s="46"/>
      <c r="Z277" s="46"/>
      <c r="AA277" s="46"/>
      <c r="AB277" s="46"/>
      <c r="AC277" s="46"/>
    </row>
    <row r="278" spans="1:29" ht="15.75" customHeight="1" x14ac:dyDescent="0.2">
      <c r="A278" s="46"/>
      <c r="B278" s="47"/>
      <c r="C278" s="48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46"/>
      <c r="O278" s="1"/>
      <c r="P278" s="46"/>
      <c r="Q278" s="49"/>
      <c r="R278" s="46"/>
      <c r="S278" s="46"/>
      <c r="T278" s="46"/>
      <c r="U278" s="46"/>
      <c r="V278" s="46"/>
      <c r="W278" s="49"/>
      <c r="X278" s="46"/>
      <c r="Y278" s="46"/>
      <c r="Z278" s="46"/>
      <c r="AA278" s="46"/>
      <c r="AB278" s="46"/>
      <c r="AC278" s="46"/>
    </row>
    <row r="279" spans="1:29" ht="15.75" customHeight="1" x14ac:dyDescent="0.2">
      <c r="A279" s="46"/>
      <c r="B279" s="47"/>
      <c r="C279" s="48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46"/>
      <c r="O279" s="1"/>
      <c r="P279" s="46"/>
      <c r="Q279" s="49"/>
      <c r="R279" s="46"/>
      <c r="S279" s="46"/>
      <c r="T279" s="46"/>
      <c r="U279" s="46"/>
      <c r="V279" s="46"/>
      <c r="W279" s="49"/>
      <c r="X279" s="46"/>
      <c r="Y279" s="46"/>
      <c r="Z279" s="46"/>
      <c r="AA279" s="46"/>
      <c r="AB279" s="46"/>
      <c r="AC279" s="46"/>
    </row>
    <row r="280" spans="1:29" ht="15.75" customHeight="1" x14ac:dyDescent="0.2">
      <c r="A280" s="46"/>
      <c r="B280" s="47"/>
      <c r="C280" s="48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46"/>
      <c r="O280" s="1"/>
      <c r="P280" s="46"/>
      <c r="Q280" s="49"/>
      <c r="R280" s="46"/>
      <c r="S280" s="46"/>
      <c r="T280" s="46"/>
      <c r="U280" s="46"/>
      <c r="V280" s="46"/>
      <c r="W280" s="49"/>
      <c r="X280" s="46"/>
      <c r="Y280" s="46"/>
      <c r="Z280" s="46"/>
      <c r="AA280" s="46"/>
      <c r="AB280" s="46"/>
      <c r="AC280" s="46"/>
    </row>
    <row r="281" spans="1:29" ht="15.75" customHeight="1" x14ac:dyDescent="0.2">
      <c r="A281" s="46"/>
      <c r="B281" s="47"/>
      <c r="C281" s="48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46"/>
      <c r="O281" s="1"/>
      <c r="P281" s="46"/>
      <c r="Q281" s="49"/>
      <c r="R281" s="46"/>
      <c r="S281" s="46"/>
      <c r="T281" s="46"/>
      <c r="U281" s="46"/>
      <c r="V281" s="46"/>
      <c r="W281" s="49"/>
      <c r="X281" s="46"/>
      <c r="Y281" s="46"/>
      <c r="Z281" s="46"/>
      <c r="AA281" s="46"/>
      <c r="AB281" s="46"/>
      <c r="AC281" s="46"/>
    </row>
    <row r="282" spans="1:29" ht="15.75" customHeight="1" x14ac:dyDescent="0.2">
      <c r="A282" s="46"/>
      <c r="B282" s="47"/>
      <c r="C282" s="48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46"/>
      <c r="O282" s="1"/>
      <c r="P282" s="46"/>
      <c r="Q282" s="49"/>
      <c r="R282" s="46"/>
      <c r="S282" s="46"/>
      <c r="T282" s="46"/>
      <c r="U282" s="46"/>
      <c r="V282" s="46"/>
      <c r="W282" s="49"/>
      <c r="X282" s="46"/>
      <c r="Y282" s="46"/>
      <c r="Z282" s="46"/>
      <c r="AA282" s="46"/>
      <c r="AB282" s="46"/>
      <c r="AC282" s="46"/>
    </row>
    <row r="283" spans="1:29" ht="15.75" customHeight="1" x14ac:dyDescent="0.2">
      <c r="A283" s="46"/>
      <c r="B283" s="47"/>
      <c r="C283" s="48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46"/>
      <c r="O283" s="1"/>
      <c r="P283" s="46"/>
      <c r="Q283" s="49"/>
      <c r="R283" s="46"/>
      <c r="S283" s="46"/>
      <c r="T283" s="46"/>
      <c r="U283" s="46"/>
      <c r="V283" s="46"/>
      <c r="W283" s="49"/>
      <c r="X283" s="46"/>
      <c r="Y283" s="46"/>
      <c r="Z283" s="46"/>
      <c r="AA283" s="46"/>
      <c r="AB283" s="46"/>
      <c r="AC283" s="46"/>
    </row>
    <row r="284" spans="1:29" ht="15.75" customHeight="1" x14ac:dyDescent="0.2">
      <c r="A284" s="46"/>
      <c r="B284" s="47"/>
      <c r="C284" s="48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46"/>
      <c r="O284" s="1"/>
      <c r="P284" s="46"/>
      <c r="Q284" s="49"/>
      <c r="R284" s="46"/>
      <c r="S284" s="46"/>
      <c r="T284" s="46"/>
      <c r="U284" s="46"/>
      <c r="V284" s="46"/>
      <c r="W284" s="49"/>
      <c r="X284" s="46"/>
      <c r="Y284" s="46"/>
      <c r="Z284" s="46"/>
      <c r="AA284" s="46"/>
      <c r="AB284" s="46"/>
      <c r="AC284" s="46"/>
    </row>
    <row r="285" spans="1:29" ht="15.75" customHeight="1" x14ac:dyDescent="0.2">
      <c r="A285" s="46"/>
      <c r="B285" s="47"/>
      <c r="C285" s="48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46"/>
      <c r="O285" s="1"/>
      <c r="P285" s="46"/>
      <c r="Q285" s="49"/>
      <c r="R285" s="46"/>
      <c r="S285" s="46"/>
      <c r="T285" s="46"/>
      <c r="U285" s="46"/>
      <c r="V285" s="46"/>
      <c r="W285" s="49"/>
      <c r="X285" s="46"/>
      <c r="Y285" s="46"/>
      <c r="Z285" s="46"/>
      <c r="AA285" s="46"/>
      <c r="AB285" s="46"/>
      <c r="AC285" s="46"/>
    </row>
    <row r="286" spans="1:29" ht="15.75" customHeight="1" x14ac:dyDescent="0.2">
      <c r="A286" s="46"/>
      <c r="B286" s="47"/>
      <c r="C286" s="48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46"/>
      <c r="O286" s="1"/>
      <c r="P286" s="46"/>
      <c r="Q286" s="49"/>
      <c r="R286" s="46"/>
      <c r="S286" s="46"/>
      <c r="T286" s="46"/>
      <c r="U286" s="46"/>
      <c r="V286" s="46"/>
      <c r="W286" s="49"/>
      <c r="X286" s="46"/>
      <c r="Y286" s="46"/>
      <c r="Z286" s="46"/>
      <c r="AA286" s="46"/>
      <c r="AB286" s="46"/>
      <c r="AC286" s="46"/>
    </row>
    <row r="287" spans="1:29" ht="15.75" customHeight="1" x14ac:dyDescent="0.2">
      <c r="A287" s="46"/>
      <c r="B287" s="47"/>
      <c r="C287" s="48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46"/>
      <c r="O287" s="1"/>
      <c r="P287" s="46"/>
      <c r="Q287" s="49"/>
      <c r="R287" s="46"/>
      <c r="S287" s="46"/>
      <c r="T287" s="46"/>
      <c r="U287" s="46"/>
      <c r="V287" s="46"/>
      <c r="W287" s="49"/>
      <c r="X287" s="46"/>
      <c r="Y287" s="46"/>
      <c r="Z287" s="46"/>
      <c r="AA287" s="46"/>
      <c r="AB287" s="46"/>
      <c r="AC287" s="46"/>
    </row>
    <row r="288" spans="1:29" ht="15.75" customHeight="1" x14ac:dyDescent="0.2">
      <c r="A288" s="46"/>
      <c r="B288" s="47"/>
      <c r="C288" s="48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46"/>
      <c r="O288" s="1"/>
      <c r="P288" s="46"/>
      <c r="Q288" s="49"/>
      <c r="R288" s="46"/>
      <c r="S288" s="46"/>
      <c r="T288" s="46"/>
      <c r="U288" s="46"/>
      <c r="V288" s="46"/>
      <c r="W288" s="49"/>
      <c r="X288" s="46"/>
      <c r="Y288" s="46"/>
      <c r="Z288" s="46"/>
      <c r="AA288" s="46"/>
      <c r="AB288" s="46"/>
      <c r="AC288" s="46"/>
    </row>
    <row r="289" spans="1:29" ht="15.75" customHeight="1" x14ac:dyDescent="0.2">
      <c r="A289" s="46"/>
      <c r="B289" s="47"/>
      <c r="C289" s="48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46"/>
      <c r="O289" s="1"/>
      <c r="P289" s="46"/>
      <c r="Q289" s="49"/>
      <c r="R289" s="46"/>
      <c r="S289" s="46"/>
      <c r="T289" s="46"/>
      <c r="U289" s="46"/>
      <c r="V289" s="46"/>
      <c r="W289" s="49"/>
      <c r="X289" s="46"/>
      <c r="Y289" s="46"/>
      <c r="Z289" s="46"/>
      <c r="AA289" s="46"/>
      <c r="AB289" s="46"/>
      <c r="AC289" s="46"/>
    </row>
    <row r="290" spans="1:29" ht="15.75" customHeight="1" x14ac:dyDescent="0.2">
      <c r="A290" s="46"/>
      <c r="B290" s="47"/>
      <c r="C290" s="48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46"/>
      <c r="O290" s="1"/>
      <c r="P290" s="46"/>
      <c r="Q290" s="49"/>
      <c r="R290" s="46"/>
      <c r="S290" s="46"/>
      <c r="T290" s="46"/>
      <c r="U290" s="46"/>
      <c r="V290" s="46"/>
      <c r="W290" s="49"/>
      <c r="X290" s="46"/>
      <c r="Y290" s="46"/>
      <c r="Z290" s="46"/>
      <c r="AA290" s="46"/>
      <c r="AB290" s="46"/>
      <c r="AC290" s="46"/>
    </row>
    <row r="291" spans="1:29" ht="15.75" customHeight="1" x14ac:dyDescent="0.2">
      <c r="A291" s="46"/>
      <c r="B291" s="47"/>
      <c r="C291" s="48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46"/>
      <c r="O291" s="1"/>
      <c r="P291" s="46"/>
      <c r="Q291" s="49"/>
      <c r="R291" s="46"/>
      <c r="S291" s="46"/>
      <c r="T291" s="46"/>
      <c r="U291" s="46"/>
      <c r="V291" s="46"/>
      <c r="W291" s="49"/>
      <c r="X291" s="46"/>
      <c r="Y291" s="46"/>
      <c r="Z291" s="46"/>
      <c r="AA291" s="46"/>
      <c r="AB291" s="46"/>
      <c r="AC291" s="46"/>
    </row>
    <row r="292" spans="1:29" ht="15.75" customHeight="1" x14ac:dyDescent="0.2">
      <c r="A292" s="46"/>
      <c r="B292" s="47"/>
      <c r="C292" s="48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46"/>
      <c r="O292" s="1"/>
      <c r="P292" s="46"/>
      <c r="Q292" s="49"/>
      <c r="R292" s="46"/>
      <c r="S292" s="46"/>
      <c r="T292" s="46"/>
      <c r="U292" s="46"/>
      <c r="V292" s="46"/>
      <c r="W292" s="49"/>
      <c r="X292" s="46"/>
      <c r="Y292" s="46"/>
      <c r="Z292" s="46"/>
      <c r="AA292" s="46"/>
      <c r="AB292" s="46"/>
      <c r="AC292" s="46"/>
    </row>
    <row r="293" spans="1:29" ht="15.75" customHeight="1" x14ac:dyDescent="0.2">
      <c r="A293" s="46"/>
      <c r="B293" s="47"/>
      <c r="C293" s="48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46"/>
      <c r="O293" s="1"/>
      <c r="P293" s="46"/>
      <c r="Q293" s="49"/>
      <c r="R293" s="46"/>
      <c r="S293" s="46"/>
      <c r="T293" s="46"/>
      <c r="U293" s="46"/>
      <c r="V293" s="46"/>
      <c r="W293" s="49"/>
      <c r="X293" s="46"/>
      <c r="Y293" s="46"/>
      <c r="Z293" s="46"/>
      <c r="AA293" s="46"/>
      <c r="AB293" s="46"/>
      <c r="AC293" s="46"/>
    </row>
    <row r="294" spans="1:29" ht="15.75" customHeight="1" x14ac:dyDescent="0.2">
      <c r="A294" s="46"/>
      <c r="B294" s="47"/>
      <c r="C294" s="48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46"/>
      <c r="O294" s="1"/>
      <c r="P294" s="46"/>
      <c r="Q294" s="49"/>
      <c r="R294" s="46"/>
      <c r="S294" s="46"/>
      <c r="T294" s="46"/>
      <c r="U294" s="46"/>
      <c r="V294" s="46"/>
      <c r="W294" s="49"/>
      <c r="X294" s="46"/>
      <c r="Y294" s="46"/>
      <c r="Z294" s="46"/>
      <c r="AA294" s="46"/>
      <c r="AB294" s="46"/>
      <c r="AC294" s="46"/>
    </row>
    <row r="295" spans="1:29" ht="15.75" customHeight="1" x14ac:dyDescent="0.2">
      <c r="A295" s="46"/>
      <c r="B295" s="47"/>
      <c r="C295" s="48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46"/>
      <c r="O295" s="1"/>
      <c r="P295" s="46"/>
      <c r="Q295" s="49"/>
      <c r="R295" s="46"/>
      <c r="S295" s="46"/>
      <c r="T295" s="46"/>
      <c r="U295" s="46"/>
      <c r="V295" s="46"/>
      <c r="W295" s="49"/>
      <c r="X295" s="46"/>
      <c r="Y295" s="46"/>
      <c r="Z295" s="46"/>
      <c r="AA295" s="46"/>
      <c r="AB295" s="46"/>
      <c r="AC295" s="46"/>
    </row>
    <row r="296" spans="1:29" ht="15.75" customHeight="1" x14ac:dyDescent="0.2">
      <c r="A296" s="46"/>
      <c r="B296" s="47"/>
      <c r="C296" s="48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46"/>
      <c r="O296" s="1"/>
      <c r="P296" s="46"/>
      <c r="Q296" s="49"/>
      <c r="R296" s="46"/>
      <c r="S296" s="46"/>
      <c r="T296" s="46"/>
      <c r="U296" s="46"/>
      <c r="V296" s="46"/>
      <c r="W296" s="49"/>
      <c r="X296" s="46"/>
      <c r="Y296" s="46"/>
      <c r="Z296" s="46"/>
      <c r="AA296" s="46"/>
      <c r="AB296" s="46"/>
      <c r="AC296" s="46"/>
    </row>
    <row r="297" spans="1:29" ht="15.75" customHeight="1" x14ac:dyDescent="0.2">
      <c r="A297" s="46"/>
      <c r="B297" s="47"/>
      <c r="C297" s="48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46"/>
      <c r="O297" s="1"/>
      <c r="P297" s="46"/>
      <c r="Q297" s="49"/>
      <c r="R297" s="46"/>
      <c r="S297" s="46"/>
      <c r="T297" s="46"/>
      <c r="U297" s="46"/>
      <c r="V297" s="46"/>
      <c r="W297" s="49"/>
      <c r="X297" s="46"/>
      <c r="Y297" s="46"/>
      <c r="Z297" s="46"/>
      <c r="AA297" s="46"/>
      <c r="AB297" s="46"/>
      <c r="AC297" s="46"/>
    </row>
    <row r="298" spans="1:29" ht="15.75" customHeight="1" x14ac:dyDescent="0.2">
      <c r="A298" s="46"/>
      <c r="B298" s="47"/>
      <c r="C298" s="48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46"/>
      <c r="O298" s="1"/>
      <c r="P298" s="46"/>
      <c r="Q298" s="49"/>
      <c r="R298" s="46"/>
      <c r="S298" s="46"/>
      <c r="T298" s="46"/>
      <c r="U298" s="46"/>
      <c r="V298" s="46"/>
      <c r="W298" s="49"/>
      <c r="X298" s="46"/>
      <c r="Y298" s="46"/>
      <c r="Z298" s="46"/>
      <c r="AA298" s="46"/>
      <c r="AB298" s="46"/>
      <c r="AC298" s="46"/>
    </row>
    <row r="299" spans="1:29" ht="15.75" customHeight="1" x14ac:dyDescent="0.2">
      <c r="A299" s="46"/>
      <c r="B299" s="47"/>
      <c r="C299" s="48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46"/>
      <c r="O299" s="1"/>
      <c r="P299" s="46"/>
      <c r="Q299" s="49"/>
      <c r="R299" s="46"/>
      <c r="S299" s="46"/>
      <c r="T299" s="46"/>
      <c r="U299" s="46"/>
      <c r="V299" s="46"/>
      <c r="W299" s="49"/>
      <c r="X299" s="46"/>
      <c r="Y299" s="46"/>
      <c r="Z299" s="46"/>
      <c r="AA299" s="46"/>
      <c r="AB299" s="46"/>
      <c r="AC299" s="46"/>
    </row>
    <row r="300" spans="1:29" ht="15.75" customHeight="1" x14ac:dyDescent="0.2">
      <c r="A300" s="46"/>
      <c r="B300" s="47"/>
      <c r="C300" s="48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46"/>
      <c r="O300" s="1"/>
      <c r="P300" s="46"/>
      <c r="Q300" s="49"/>
      <c r="R300" s="46"/>
      <c r="S300" s="46"/>
      <c r="T300" s="46"/>
      <c r="U300" s="46"/>
      <c r="V300" s="46"/>
      <c r="W300" s="49"/>
      <c r="X300" s="46"/>
      <c r="Y300" s="46"/>
      <c r="Z300" s="46"/>
      <c r="AA300" s="46"/>
      <c r="AB300" s="46"/>
      <c r="AC300" s="46"/>
    </row>
    <row r="301" spans="1:29" ht="15.75" customHeight="1" x14ac:dyDescent="0.2">
      <c r="A301" s="46"/>
      <c r="B301" s="47"/>
      <c r="C301" s="48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46"/>
      <c r="O301" s="1"/>
      <c r="P301" s="46"/>
      <c r="Q301" s="49"/>
      <c r="R301" s="46"/>
      <c r="S301" s="46"/>
      <c r="T301" s="46"/>
      <c r="U301" s="46"/>
      <c r="V301" s="46"/>
      <c r="W301" s="49"/>
      <c r="X301" s="46"/>
      <c r="Y301" s="46"/>
      <c r="Z301" s="46"/>
      <c r="AA301" s="46"/>
      <c r="AB301" s="46"/>
      <c r="AC301" s="46"/>
    </row>
    <row r="302" spans="1:29" ht="15.75" customHeight="1" x14ac:dyDescent="0.2">
      <c r="A302" s="46"/>
      <c r="B302" s="47"/>
      <c r="C302" s="48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46"/>
      <c r="O302" s="1"/>
      <c r="P302" s="46"/>
      <c r="Q302" s="49"/>
      <c r="R302" s="46"/>
      <c r="S302" s="46"/>
      <c r="T302" s="46"/>
      <c r="U302" s="46"/>
      <c r="V302" s="46"/>
      <c r="W302" s="49"/>
      <c r="X302" s="46"/>
      <c r="Y302" s="46"/>
      <c r="Z302" s="46"/>
      <c r="AA302" s="46"/>
      <c r="AB302" s="46"/>
      <c r="AC302" s="46"/>
    </row>
    <row r="303" spans="1:29" ht="15.75" customHeight="1" x14ac:dyDescent="0.2">
      <c r="A303" s="46"/>
      <c r="B303" s="47"/>
      <c r="C303" s="48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46"/>
      <c r="O303" s="1"/>
      <c r="P303" s="46"/>
      <c r="Q303" s="49"/>
      <c r="R303" s="46"/>
      <c r="S303" s="46"/>
      <c r="T303" s="46"/>
      <c r="U303" s="46"/>
      <c r="V303" s="46"/>
      <c r="W303" s="49"/>
      <c r="X303" s="46"/>
      <c r="Y303" s="46"/>
      <c r="Z303" s="46"/>
      <c r="AA303" s="46"/>
      <c r="AB303" s="46"/>
      <c r="AC303" s="46"/>
    </row>
    <row r="304" spans="1:29" ht="15.75" customHeight="1" x14ac:dyDescent="0.2">
      <c r="A304" s="46"/>
      <c r="B304" s="47"/>
      <c r="C304" s="48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46"/>
      <c r="O304" s="1"/>
      <c r="P304" s="46"/>
      <c r="Q304" s="49"/>
      <c r="R304" s="46"/>
      <c r="S304" s="46"/>
      <c r="T304" s="46"/>
      <c r="U304" s="46"/>
      <c r="V304" s="46"/>
      <c r="W304" s="49"/>
      <c r="X304" s="46"/>
      <c r="Y304" s="46"/>
      <c r="Z304" s="46"/>
      <c r="AA304" s="46"/>
      <c r="AB304" s="46"/>
      <c r="AC304" s="46"/>
    </row>
    <row r="305" spans="1:29" ht="15.75" customHeight="1" x14ac:dyDescent="0.2">
      <c r="A305" s="46"/>
      <c r="B305" s="47"/>
      <c r="C305" s="48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46"/>
      <c r="O305" s="1"/>
      <c r="P305" s="46"/>
      <c r="Q305" s="49"/>
      <c r="R305" s="46"/>
      <c r="S305" s="46"/>
      <c r="T305" s="46"/>
      <c r="U305" s="46"/>
      <c r="V305" s="46"/>
      <c r="W305" s="49"/>
      <c r="X305" s="46"/>
      <c r="Y305" s="46"/>
      <c r="Z305" s="46"/>
      <c r="AA305" s="46"/>
      <c r="AB305" s="46"/>
      <c r="AC305" s="46"/>
    </row>
    <row r="306" spans="1:29" ht="15.75" customHeight="1" x14ac:dyDescent="0.2">
      <c r="A306" s="46"/>
      <c r="B306" s="47"/>
      <c r="C306" s="48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46"/>
      <c r="O306" s="1"/>
      <c r="P306" s="46"/>
      <c r="Q306" s="49"/>
      <c r="R306" s="46"/>
      <c r="S306" s="46"/>
      <c r="T306" s="46"/>
      <c r="U306" s="46"/>
      <c r="V306" s="46"/>
      <c r="W306" s="49"/>
      <c r="X306" s="46"/>
      <c r="Y306" s="46"/>
      <c r="Z306" s="46"/>
      <c r="AA306" s="46"/>
      <c r="AB306" s="46"/>
      <c r="AC306" s="46"/>
    </row>
    <row r="307" spans="1:29" ht="15.75" customHeight="1" x14ac:dyDescent="0.2">
      <c r="A307" s="46"/>
      <c r="B307" s="47"/>
      <c r="C307" s="48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46"/>
      <c r="O307" s="1"/>
      <c r="P307" s="46"/>
      <c r="Q307" s="49"/>
      <c r="R307" s="46"/>
      <c r="S307" s="46"/>
      <c r="T307" s="46"/>
      <c r="U307" s="46"/>
      <c r="V307" s="46"/>
      <c r="W307" s="49"/>
      <c r="X307" s="46"/>
      <c r="Y307" s="46"/>
      <c r="Z307" s="46"/>
      <c r="AA307" s="46"/>
      <c r="AB307" s="46"/>
      <c r="AC307" s="46"/>
    </row>
    <row r="308" spans="1:29" ht="15.75" customHeight="1" x14ac:dyDescent="0.2">
      <c r="A308" s="46"/>
      <c r="B308" s="47"/>
      <c r="C308" s="48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46"/>
      <c r="O308" s="1"/>
      <c r="P308" s="46"/>
      <c r="Q308" s="49"/>
      <c r="R308" s="46"/>
      <c r="S308" s="46"/>
      <c r="T308" s="46"/>
      <c r="U308" s="46"/>
      <c r="V308" s="46"/>
      <c r="W308" s="49"/>
      <c r="X308" s="46"/>
      <c r="Y308" s="46"/>
      <c r="Z308" s="46"/>
      <c r="AA308" s="46"/>
      <c r="AB308" s="46"/>
      <c r="AC308" s="46"/>
    </row>
    <row r="309" spans="1:29" ht="15.75" customHeight="1" x14ac:dyDescent="0.2">
      <c r="A309" s="46"/>
      <c r="B309" s="47"/>
      <c r="C309" s="48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46"/>
      <c r="O309" s="1"/>
      <c r="P309" s="46"/>
      <c r="Q309" s="49"/>
      <c r="R309" s="46"/>
      <c r="S309" s="46"/>
      <c r="T309" s="46"/>
      <c r="U309" s="46"/>
      <c r="V309" s="46"/>
      <c r="W309" s="49"/>
      <c r="X309" s="46"/>
      <c r="Y309" s="46"/>
      <c r="Z309" s="46"/>
      <c r="AA309" s="46"/>
      <c r="AB309" s="46"/>
      <c r="AC309" s="46"/>
    </row>
    <row r="310" spans="1:29" ht="15.75" customHeight="1" x14ac:dyDescent="0.2">
      <c r="A310" s="46"/>
      <c r="B310" s="47"/>
      <c r="C310" s="48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46"/>
      <c r="O310" s="1"/>
      <c r="P310" s="46"/>
      <c r="Q310" s="49"/>
      <c r="R310" s="46"/>
      <c r="S310" s="46"/>
      <c r="T310" s="46"/>
      <c r="U310" s="46"/>
      <c r="V310" s="46"/>
      <c r="W310" s="49"/>
      <c r="X310" s="46"/>
      <c r="Y310" s="46"/>
      <c r="Z310" s="46"/>
      <c r="AA310" s="46"/>
      <c r="AB310" s="46"/>
      <c r="AC310" s="46"/>
    </row>
    <row r="311" spans="1:29" ht="15.75" customHeight="1" x14ac:dyDescent="0.2">
      <c r="A311" s="46"/>
      <c r="B311" s="47"/>
      <c r="C311" s="48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46"/>
      <c r="O311" s="1"/>
      <c r="P311" s="46"/>
      <c r="Q311" s="49"/>
      <c r="R311" s="46"/>
      <c r="S311" s="46"/>
      <c r="T311" s="46"/>
      <c r="U311" s="46"/>
      <c r="V311" s="46"/>
      <c r="W311" s="49"/>
      <c r="X311" s="46"/>
      <c r="Y311" s="46"/>
      <c r="Z311" s="46"/>
      <c r="AA311" s="46"/>
      <c r="AB311" s="46"/>
      <c r="AC311" s="46"/>
    </row>
    <row r="312" spans="1:29" ht="15.75" customHeight="1" x14ac:dyDescent="0.2">
      <c r="A312" s="46"/>
      <c r="B312" s="47"/>
      <c r="C312" s="48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46"/>
      <c r="O312" s="1"/>
      <c r="P312" s="46"/>
      <c r="Q312" s="49"/>
      <c r="R312" s="46"/>
      <c r="S312" s="46"/>
      <c r="T312" s="46"/>
      <c r="U312" s="46"/>
      <c r="V312" s="46"/>
      <c r="W312" s="49"/>
      <c r="X312" s="46"/>
      <c r="Y312" s="46"/>
      <c r="Z312" s="46"/>
      <c r="AA312" s="46"/>
      <c r="AB312" s="46"/>
      <c r="AC312" s="46"/>
    </row>
    <row r="313" spans="1:29" ht="15.75" customHeight="1" x14ac:dyDescent="0.2">
      <c r="A313" s="46"/>
      <c r="B313" s="47"/>
      <c r="C313" s="48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46"/>
      <c r="O313" s="1"/>
      <c r="P313" s="46"/>
      <c r="Q313" s="49"/>
      <c r="R313" s="46"/>
      <c r="S313" s="46"/>
      <c r="T313" s="46"/>
      <c r="U313" s="46"/>
      <c r="V313" s="46"/>
      <c r="W313" s="49"/>
      <c r="X313" s="46"/>
      <c r="Y313" s="46"/>
      <c r="Z313" s="46"/>
      <c r="AA313" s="46"/>
      <c r="AB313" s="46"/>
      <c r="AC313" s="46"/>
    </row>
    <row r="314" spans="1:29" ht="15.75" customHeight="1" x14ac:dyDescent="0.2">
      <c r="A314" s="46"/>
      <c r="B314" s="47"/>
      <c r="C314" s="48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46"/>
      <c r="O314" s="1"/>
      <c r="P314" s="46"/>
      <c r="Q314" s="49"/>
      <c r="R314" s="46"/>
      <c r="S314" s="46"/>
      <c r="T314" s="46"/>
      <c r="U314" s="46"/>
      <c r="V314" s="46"/>
      <c r="W314" s="49"/>
      <c r="X314" s="46"/>
      <c r="Y314" s="46"/>
      <c r="Z314" s="46"/>
      <c r="AA314" s="46"/>
      <c r="AB314" s="46"/>
      <c r="AC314" s="46"/>
    </row>
    <row r="315" spans="1:29" ht="15.75" customHeight="1" x14ac:dyDescent="0.2">
      <c r="A315" s="46"/>
      <c r="B315" s="47"/>
      <c r="C315" s="48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46"/>
      <c r="O315" s="1"/>
      <c r="P315" s="46"/>
      <c r="Q315" s="49"/>
      <c r="R315" s="46"/>
      <c r="S315" s="46"/>
      <c r="T315" s="46"/>
      <c r="U315" s="46"/>
      <c r="V315" s="46"/>
      <c r="W315" s="49"/>
      <c r="X315" s="46"/>
      <c r="Y315" s="46"/>
      <c r="Z315" s="46"/>
      <c r="AA315" s="46"/>
      <c r="AB315" s="46"/>
      <c r="AC315" s="46"/>
    </row>
    <row r="316" spans="1:29" ht="15.75" customHeight="1" x14ac:dyDescent="0.2">
      <c r="A316" s="46"/>
      <c r="B316" s="47"/>
      <c r="C316" s="48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46"/>
      <c r="O316" s="1"/>
      <c r="P316" s="46"/>
      <c r="Q316" s="49"/>
      <c r="R316" s="46"/>
      <c r="S316" s="46"/>
      <c r="T316" s="46"/>
      <c r="U316" s="46"/>
      <c r="V316" s="46"/>
      <c r="W316" s="49"/>
      <c r="X316" s="46"/>
      <c r="Y316" s="46"/>
      <c r="Z316" s="46"/>
      <c r="AA316" s="46"/>
      <c r="AB316" s="46"/>
      <c r="AC316" s="46"/>
    </row>
    <row r="317" spans="1:29" ht="15.75" customHeight="1" x14ac:dyDescent="0.2">
      <c r="A317" s="46"/>
      <c r="B317" s="47"/>
      <c r="C317" s="48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46"/>
      <c r="O317" s="1"/>
      <c r="P317" s="46"/>
      <c r="Q317" s="49"/>
      <c r="R317" s="46"/>
      <c r="S317" s="46"/>
      <c r="T317" s="46"/>
      <c r="U317" s="46"/>
      <c r="V317" s="46"/>
      <c r="W317" s="49"/>
      <c r="X317" s="46"/>
      <c r="Y317" s="46"/>
      <c r="Z317" s="46"/>
      <c r="AA317" s="46"/>
      <c r="AB317" s="46"/>
      <c r="AC317" s="46"/>
    </row>
    <row r="318" spans="1:29" ht="15.75" customHeight="1" x14ac:dyDescent="0.2">
      <c r="A318" s="46"/>
      <c r="B318" s="47"/>
      <c r="C318" s="48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46"/>
      <c r="O318" s="1"/>
      <c r="P318" s="46"/>
      <c r="Q318" s="49"/>
      <c r="R318" s="46"/>
      <c r="S318" s="46"/>
      <c r="T318" s="46"/>
      <c r="U318" s="46"/>
      <c r="V318" s="46"/>
      <c r="W318" s="49"/>
      <c r="X318" s="46"/>
      <c r="Y318" s="46"/>
      <c r="Z318" s="46"/>
      <c r="AA318" s="46"/>
      <c r="AB318" s="46"/>
      <c r="AC318" s="46"/>
    </row>
    <row r="319" spans="1:29" ht="15.75" customHeight="1" x14ac:dyDescent="0.2">
      <c r="A319" s="46"/>
      <c r="B319" s="47"/>
      <c r="C319" s="48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46"/>
      <c r="O319" s="1"/>
      <c r="P319" s="46"/>
      <c r="Q319" s="49"/>
      <c r="R319" s="46"/>
      <c r="S319" s="46"/>
      <c r="T319" s="46"/>
      <c r="U319" s="46"/>
      <c r="V319" s="46"/>
      <c r="W319" s="49"/>
      <c r="X319" s="46"/>
      <c r="Y319" s="46"/>
      <c r="Z319" s="46"/>
      <c r="AA319" s="46"/>
      <c r="AB319" s="46"/>
      <c r="AC319" s="46"/>
    </row>
    <row r="320" spans="1:29" ht="15.75" customHeight="1" x14ac:dyDescent="0.2">
      <c r="A320" s="46"/>
      <c r="B320" s="47"/>
      <c r="C320" s="48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46"/>
      <c r="O320" s="1"/>
      <c r="P320" s="46"/>
      <c r="Q320" s="49"/>
      <c r="R320" s="46"/>
      <c r="S320" s="46"/>
      <c r="T320" s="46"/>
      <c r="U320" s="46"/>
      <c r="V320" s="46"/>
      <c r="W320" s="49"/>
      <c r="X320" s="46"/>
      <c r="Y320" s="46"/>
      <c r="Z320" s="46"/>
      <c r="AA320" s="46"/>
      <c r="AB320" s="46"/>
      <c r="AC320" s="46"/>
    </row>
    <row r="321" spans="1:29" ht="15.75" customHeight="1" x14ac:dyDescent="0.2">
      <c r="A321" s="46"/>
      <c r="B321" s="47"/>
      <c r="C321" s="48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46"/>
      <c r="O321" s="1"/>
      <c r="P321" s="46"/>
      <c r="Q321" s="49"/>
      <c r="R321" s="46"/>
      <c r="S321" s="46"/>
      <c r="T321" s="46"/>
      <c r="U321" s="46"/>
      <c r="V321" s="46"/>
      <c r="W321" s="49"/>
      <c r="X321" s="46"/>
      <c r="Y321" s="46"/>
      <c r="Z321" s="46"/>
      <c r="AA321" s="46"/>
      <c r="AB321" s="46"/>
      <c r="AC321" s="46"/>
    </row>
    <row r="322" spans="1:29" ht="15.75" customHeight="1" x14ac:dyDescent="0.2">
      <c r="A322" s="46"/>
      <c r="B322" s="47"/>
      <c r="C322" s="48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46"/>
      <c r="O322" s="1"/>
      <c r="P322" s="46"/>
      <c r="Q322" s="49"/>
      <c r="R322" s="46"/>
      <c r="S322" s="46"/>
      <c r="T322" s="46"/>
      <c r="U322" s="46"/>
      <c r="V322" s="46"/>
      <c r="W322" s="49"/>
      <c r="X322" s="46"/>
      <c r="Y322" s="46"/>
      <c r="Z322" s="46"/>
      <c r="AA322" s="46"/>
      <c r="AB322" s="46"/>
      <c r="AC322" s="46"/>
    </row>
    <row r="323" spans="1:29" ht="15.75" customHeight="1" x14ac:dyDescent="0.2">
      <c r="A323" s="46"/>
      <c r="B323" s="47"/>
      <c r="C323" s="48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46"/>
      <c r="O323" s="1"/>
      <c r="P323" s="46"/>
      <c r="Q323" s="49"/>
      <c r="R323" s="46"/>
      <c r="S323" s="46"/>
      <c r="T323" s="46"/>
      <c r="U323" s="46"/>
      <c r="V323" s="46"/>
      <c r="W323" s="49"/>
      <c r="X323" s="46"/>
      <c r="Y323" s="46"/>
      <c r="Z323" s="46"/>
      <c r="AA323" s="46"/>
      <c r="AB323" s="46"/>
      <c r="AC323" s="46"/>
    </row>
    <row r="324" spans="1:29" ht="15.75" customHeight="1" x14ac:dyDescent="0.2">
      <c r="A324" s="46"/>
      <c r="B324" s="47"/>
      <c r="C324" s="48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46"/>
      <c r="O324" s="1"/>
      <c r="P324" s="46"/>
      <c r="Q324" s="49"/>
      <c r="R324" s="46"/>
      <c r="S324" s="46"/>
      <c r="T324" s="46"/>
      <c r="U324" s="46"/>
      <c r="V324" s="46"/>
      <c r="W324" s="49"/>
      <c r="X324" s="46"/>
      <c r="Y324" s="46"/>
      <c r="Z324" s="46"/>
      <c r="AA324" s="46"/>
      <c r="AB324" s="46"/>
      <c r="AC324" s="46"/>
    </row>
    <row r="325" spans="1:29" ht="15.75" customHeight="1" x14ac:dyDescent="0.2">
      <c r="A325" s="46"/>
      <c r="B325" s="47"/>
      <c r="C325" s="48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46"/>
      <c r="O325" s="1"/>
      <c r="P325" s="46"/>
      <c r="Q325" s="49"/>
      <c r="R325" s="46"/>
      <c r="S325" s="46"/>
      <c r="T325" s="46"/>
      <c r="U325" s="46"/>
      <c r="V325" s="46"/>
      <c r="W325" s="49"/>
      <c r="X325" s="46"/>
      <c r="Y325" s="46"/>
      <c r="Z325" s="46"/>
      <c r="AA325" s="46"/>
      <c r="AB325" s="46"/>
      <c r="AC325" s="46"/>
    </row>
    <row r="326" spans="1:29" ht="15.75" customHeight="1" x14ac:dyDescent="0.2">
      <c r="A326" s="46"/>
      <c r="B326" s="47"/>
      <c r="C326" s="48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46"/>
      <c r="O326" s="1"/>
      <c r="P326" s="46"/>
      <c r="Q326" s="49"/>
      <c r="R326" s="46"/>
      <c r="S326" s="46"/>
      <c r="T326" s="46"/>
      <c r="U326" s="46"/>
      <c r="V326" s="46"/>
      <c r="W326" s="49"/>
      <c r="X326" s="46"/>
      <c r="Y326" s="46"/>
      <c r="Z326" s="46"/>
      <c r="AA326" s="46"/>
      <c r="AB326" s="46"/>
      <c r="AC326" s="46"/>
    </row>
    <row r="327" spans="1:29" ht="15.75" customHeight="1" x14ac:dyDescent="0.2">
      <c r="A327" s="46"/>
      <c r="B327" s="47"/>
      <c r="C327" s="48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46"/>
      <c r="O327" s="1"/>
      <c r="P327" s="46"/>
      <c r="Q327" s="49"/>
      <c r="R327" s="46"/>
      <c r="S327" s="46"/>
      <c r="T327" s="46"/>
      <c r="U327" s="46"/>
      <c r="V327" s="46"/>
      <c r="W327" s="49"/>
      <c r="X327" s="46"/>
      <c r="Y327" s="46"/>
      <c r="Z327" s="46"/>
      <c r="AA327" s="46"/>
      <c r="AB327" s="46"/>
      <c r="AC327" s="46"/>
    </row>
    <row r="328" spans="1:29" ht="15.75" customHeight="1" x14ac:dyDescent="0.2">
      <c r="A328" s="46"/>
      <c r="B328" s="47"/>
      <c r="C328" s="48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46"/>
      <c r="O328" s="1"/>
      <c r="P328" s="46"/>
      <c r="Q328" s="49"/>
      <c r="R328" s="46"/>
      <c r="S328" s="46"/>
      <c r="T328" s="46"/>
      <c r="U328" s="46"/>
      <c r="V328" s="46"/>
      <c r="W328" s="49"/>
      <c r="X328" s="46"/>
      <c r="Y328" s="46"/>
      <c r="Z328" s="46"/>
      <c r="AA328" s="46"/>
      <c r="AB328" s="46"/>
      <c r="AC328" s="46"/>
    </row>
    <row r="329" spans="1:29" ht="15.75" customHeight="1" x14ac:dyDescent="0.2">
      <c r="A329" s="46"/>
      <c r="B329" s="47"/>
      <c r="C329" s="48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46"/>
      <c r="O329" s="1"/>
      <c r="P329" s="46"/>
      <c r="Q329" s="49"/>
      <c r="R329" s="46"/>
      <c r="S329" s="46"/>
      <c r="T329" s="46"/>
      <c r="U329" s="46"/>
      <c r="V329" s="46"/>
      <c r="W329" s="49"/>
      <c r="X329" s="46"/>
      <c r="Y329" s="46"/>
      <c r="Z329" s="46"/>
      <c r="AA329" s="46"/>
      <c r="AB329" s="46"/>
      <c r="AC329" s="46"/>
    </row>
    <row r="330" spans="1:29" ht="15.75" customHeight="1" x14ac:dyDescent="0.2">
      <c r="A330" s="46"/>
      <c r="B330" s="47"/>
      <c r="C330" s="48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46"/>
      <c r="O330" s="1"/>
      <c r="P330" s="46"/>
      <c r="Q330" s="49"/>
      <c r="R330" s="46"/>
      <c r="S330" s="46"/>
      <c r="T330" s="46"/>
      <c r="U330" s="46"/>
      <c r="V330" s="46"/>
      <c r="W330" s="49"/>
      <c r="X330" s="46"/>
      <c r="Y330" s="46"/>
      <c r="Z330" s="46"/>
      <c r="AA330" s="46"/>
      <c r="AB330" s="46"/>
      <c r="AC330" s="46"/>
    </row>
    <row r="331" spans="1:29" ht="15.75" customHeight="1" x14ac:dyDescent="0.2">
      <c r="A331" s="46"/>
      <c r="B331" s="47"/>
      <c r="C331" s="48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46"/>
      <c r="O331" s="1"/>
      <c r="P331" s="46"/>
      <c r="Q331" s="49"/>
      <c r="R331" s="46"/>
      <c r="S331" s="46"/>
      <c r="T331" s="46"/>
      <c r="U331" s="46"/>
      <c r="V331" s="46"/>
      <c r="W331" s="49"/>
      <c r="X331" s="46"/>
      <c r="Y331" s="46"/>
      <c r="Z331" s="46"/>
      <c r="AA331" s="46"/>
      <c r="AB331" s="46"/>
      <c r="AC331" s="46"/>
    </row>
    <row r="332" spans="1:29" ht="15.75" customHeight="1" x14ac:dyDescent="0.2">
      <c r="A332" s="46"/>
      <c r="B332" s="47"/>
      <c r="C332" s="48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46"/>
      <c r="O332" s="1"/>
      <c r="P332" s="46"/>
      <c r="Q332" s="49"/>
      <c r="R332" s="46"/>
      <c r="S332" s="46"/>
      <c r="T332" s="46"/>
      <c r="U332" s="46"/>
      <c r="V332" s="46"/>
      <c r="W332" s="49"/>
      <c r="X332" s="46"/>
      <c r="Y332" s="46"/>
      <c r="Z332" s="46"/>
      <c r="AA332" s="46"/>
      <c r="AB332" s="46"/>
      <c r="AC332" s="46"/>
    </row>
    <row r="333" spans="1:29" ht="15.75" customHeight="1" x14ac:dyDescent="0.2">
      <c r="A333" s="46"/>
      <c r="B333" s="47"/>
      <c r="C333" s="48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46"/>
      <c r="O333" s="1"/>
      <c r="P333" s="46"/>
      <c r="Q333" s="49"/>
      <c r="R333" s="46"/>
      <c r="S333" s="46"/>
      <c r="T333" s="46"/>
      <c r="U333" s="46"/>
      <c r="V333" s="46"/>
      <c r="W333" s="49"/>
      <c r="X333" s="46"/>
      <c r="Y333" s="46"/>
      <c r="Z333" s="46"/>
      <c r="AA333" s="46"/>
      <c r="AB333" s="46"/>
      <c r="AC333" s="46"/>
    </row>
    <row r="334" spans="1:29" ht="15.75" customHeight="1" x14ac:dyDescent="0.2">
      <c r="A334" s="46"/>
      <c r="B334" s="47"/>
      <c r="C334" s="48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46"/>
      <c r="O334" s="1"/>
      <c r="P334" s="46"/>
      <c r="Q334" s="49"/>
      <c r="R334" s="46"/>
      <c r="S334" s="46"/>
      <c r="T334" s="46"/>
      <c r="U334" s="46"/>
      <c r="V334" s="46"/>
      <c r="W334" s="49"/>
      <c r="X334" s="46"/>
      <c r="Y334" s="46"/>
      <c r="Z334" s="46"/>
      <c r="AA334" s="46"/>
      <c r="AB334" s="46"/>
      <c r="AC334" s="46"/>
    </row>
    <row r="335" spans="1:29" ht="15.75" customHeight="1" x14ac:dyDescent="0.2">
      <c r="A335" s="46"/>
      <c r="B335" s="47"/>
      <c r="C335" s="48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46"/>
      <c r="O335" s="1"/>
      <c r="P335" s="46"/>
      <c r="Q335" s="49"/>
      <c r="R335" s="46"/>
      <c r="S335" s="46"/>
      <c r="T335" s="46"/>
      <c r="U335" s="46"/>
      <c r="V335" s="46"/>
      <c r="W335" s="49"/>
      <c r="X335" s="46"/>
      <c r="Y335" s="46"/>
      <c r="Z335" s="46"/>
      <c r="AA335" s="46"/>
      <c r="AB335" s="46"/>
      <c r="AC335" s="46"/>
    </row>
    <row r="336" spans="1:29" ht="15.75" customHeight="1" x14ac:dyDescent="0.2">
      <c r="A336" s="46"/>
      <c r="B336" s="47"/>
      <c r="C336" s="48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46"/>
      <c r="O336" s="1"/>
      <c r="P336" s="46"/>
      <c r="Q336" s="49"/>
      <c r="R336" s="46"/>
      <c r="S336" s="46"/>
      <c r="T336" s="46"/>
      <c r="U336" s="46"/>
      <c r="V336" s="46"/>
      <c r="W336" s="49"/>
      <c r="X336" s="46"/>
      <c r="Y336" s="46"/>
      <c r="Z336" s="46"/>
      <c r="AA336" s="46"/>
      <c r="AB336" s="46"/>
      <c r="AC336" s="46"/>
    </row>
    <row r="337" spans="1:29" ht="15.75" customHeight="1" x14ac:dyDescent="0.2">
      <c r="A337" s="46"/>
      <c r="B337" s="47"/>
      <c r="C337" s="48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46"/>
      <c r="O337" s="1"/>
      <c r="P337" s="46"/>
      <c r="Q337" s="49"/>
      <c r="R337" s="46"/>
      <c r="S337" s="46"/>
      <c r="T337" s="46"/>
      <c r="U337" s="46"/>
      <c r="V337" s="46"/>
      <c r="W337" s="49"/>
      <c r="X337" s="46"/>
      <c r="Y337" s="46"/>
      <c r="Z337" s="46"/>
      <c r="AA337" s="46"/>
      <c r="AB337" s="46"/>
      <c r="AC337" s="46"/>
    </row>
    <row r="338" spans="1:29" ht="15.75" customHeight="1" x14ac:dyDescent="0.2">
      <c r="A338" s="46"/>
      <c r="B338" s="47"/>
      <c r="C338" s="48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46"/>
      <c r="O338" s="1"/>
      <c r="P338" s="46"/>
      <c r="Q338" s="49"/>
      <c r="R338" s="46"/>
      <c r="S338" s="46"/>
      <c r="T338" s="46"/>
      <c r="U338" s="46"/>
      <c r="V338" s="46"/>
      <c r="W338" s="49"/>
      <c r="X338" s="46"/>
      <c r="Y338" s="46"/>
      <c r="Z338" s="46"/>
      <c r="AA338" s="46"/>
      <c r="AB338" s="46"/>
      <c r="AC338" s="46"/>
    </row>
    <row r="339" spans="1:29" ht="15.75" customHeight="1" x14ac:dyDescent="0.2">
      <c r="A339" s="46"/>
      <c r="B339" s="47"/>
      <c r="C339" s="48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46"/>
      <c r="O339" s="1"/>
      <c r="P339" s="46"/>
      <c r="Q339" s="49"/>
      <c r="R339" s="46"/>
      <c r="S339" s="46"/>
      <c r="T339" s="46"/>
      <c r="U339" s="46"/>
      <c r="V339" s="46"/>
      <c r="W339" s="49"/>
      <c r="X339" s="46"/>
      <c r="Y339" s="46"/>
      <c r="Z339" s="46"/>
      <c r="AA339" s="46"/>
      <c r="AB339" s="46"/>
      <c r="AC339" s="46"/>
    </row>
    <row r="340" spans="1:29" ht="15.75" customHeight="1" x14ac:dyDescent="0.2">
      <c r="A340" s="46"/>
      <c r="B340" s="47"/>
      <c r="C340" s="48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46"/>
      <c r="O340" s="1"/>
      <c r="P340" s="46"/>
      <c r="Q340" s="49"/>
      <c r="R340" s="46"/>
      <c r="S340" s="46"/>
      <c r="T340" s="46"/>
      <c r="U340" s="46"/>
      <c r="V340" s="46"/>
      <c r="W340" s="49"/>
      <c r="X340" s="46"/>
      <c r="Y340" s="46"/>
      <c r="Z340" s="46"/>
      <c r="AA340" s="46"/>
      <c r="AB340" s="46"/>
      <c r="AC340" s="46"/>
    </row>
    <row r="341" spans="1:29" ht="15.75" customHeight="1" x14ac:dyDescent="0.2">
      <c r="A341" s="46"/>
      <c r="B341" s="47"/>
      <c r="C341" s="48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46"/>
      <c r="O341" s="1"/>
      <c r="P341" s="46"/>
      <c r="Q341" s="49"/>
      <c r="R341" s="46"/>
      <c r="S341" s="46"/>
      <c r="T341" s="46"/>
      <c r="U341" s="46"/>
      <c r="V341" s="46"/>
      <c r="W341" s="49"/>
      <c r="X341" s="46"/>
      <c r="Y341" s="46"/>
      <c r="Z341" s="46"/>
      <c r="AA341" s="46"/>
      <c r="AB341" s="46"/>
      <c r="AC341" s="46"/>
    </row>
    <row r="342" spans="1:29" ht="15.75" customHeight="1" x14ac:dyDescent="0.2">
      <c r="A342" s="46"/>
      <c r="B342" s="47"/>
      <c r="C342" s="48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46"/>
      <c r="O342" s="1"/>
      <c r="P342" s="46"/>
      <c r="Q342" s="49"/>
      <c r="R342" s="46"/>
      <c r="S342" s="46"/>
      <c r="T342" s="46"/>
      <c r="U342" s="46"/>
      <c r="V342" s="46"/>
      <c r="W342" s="49"/>
      <c r="X342" s="46"/>
      <c r="Y342" s="46"/>
      <c r="Z342" s="46"/>
      <c r="AA342" s="46"/>
      <c r="AB342" s="46"/>
      <c r="AC342" s="46"/>
    </row>
    <row r="343" spans="1:29" ht="15.75" customHeight="1" x14ac:dyDescent="0.2">
      <c r="A343" s="46"/>
      <c r="B343" s="47"/>
      <c r="C343" s="48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46"/>
      <c r="O343" s="1"/>
      <c r="P343" s="46"/>
      <c r="Q343" s="49"/>
      <c r="R343" s="46"/>
      <c r="S343" s="46"/>
      <c r="T343" s="46"/>
      <c r="U343" s="46"/>
      <c r="V343" s="46"/>
      <c r="W343" s="49"/>
      <c r="X343" s="46"/>
      <c r="Y343" s="46"/>
      <c r="Z343" s="46"/>
      <c r="AA343" s="46"/>
      <c r="AB343" s="46"/>
      <c r="AC343" s="46"/>
    </row>
    <row r="344" spans="1:29" ht="15.75" customHeight="1" x14ac:dyDescent="0.2">
      <c r="A344" s="46"/>
      <c r="B344" s="47"/>
      <c r="C344" s="48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46"/>
      <c r="O344" s="1"/>
      <c r="P344" s="46"/>
      <c r="Q344" s="49"/>
      <c r="R344" s="46"/>
      <c r="S344" s="46"/>
      <c r="T344" s="46"/>
      <c r="U344" s="46"/>
      <c r="V344" s="46"/>
      <c r="W344" s="49"/>
      <c r="X344" s="46"/>
      <c r="Y344" s="46"/>
      <c r="Z344" s="46"/>
      <c r="AA344" s="46"/>
      <c r="AB344" s="46"/>
      <c r="AC344" s="46"/>
    </row>
    <row r="345" spans="1:29" ht="15.75" customHeight="1" x14ac:dyDescent="0.2">
      <c r="A345" s="46"/>
      <c r="B345" s="47"/>
      <c r="C345" s="48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46"/>
      <c r="O345" s="1"/>
      <c r="P345" s="46"/>
      <c r="Q345" s="49"/>
      <c r="R345" s="46"/>
      <c r="S345" s="46"/>
      <c r="T345" s="46"/>
      <c r="U345" s="46"/>
      <c r="V345" s="46"/>
      <c r="W345" s="49"/>
      <c r="X345" s="46"/>
      <c r="Y345" s="46"/>
      <c r="Z345" s="46"/>
      <c r="AA345" s="46"/>
      <c r="AB345" s="46"/>
      <c r="AC345" s="46"/>
    </row>
    <row r="346" spans="1:29" ht="15.75" customHeight="1" x14ac:dyDescent="0.2">
      <c r="A346" s="46"/>
      <c r="B346" s="47"/>
      <c r="C346" s="48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46"/>
      <c r="O346" s="1"/>
      <c r="P346" s="46"/>
      <c r="Q346" s="49"/>
      <c r="R346" s="46"/>
      <c r="S346" s="46"/>
      <c r="T346" s="46"/>
      <c r="U346" s="46"/>
      <c r="V346" s="46"/>
      <c r="W346" s="49"/>
      <c r="X346" s="46"/>
      <c r="Y346" s="46"/>
      <c r="Z346" s="46"/>
      <c r="AA346" s="46"/>
      <c r="AB346" s="46"/>
      <c r="AC346" s="46"/>
    </row>
    <row r="347" spans="1:29" ht="15.75" customHeight="1" x14ac:dyDescent="0.2">
      <c r="A347" s="46"/>
      <c r="B347" s="47"/>
      <c r="C347" s="48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46"/>
      <c r="O347" s="1"/>
      <c r="P347" s="46"/>
      <c r="Q347" s="49"/>
      <c r="R347" s="46"/>
      <c r="S347" s="46"/>
      <c r="T347" s="46"/>
      <c r="U347" s="46"/>
      <c r="V347" s="46"/>
      <c r="W347" s="49"/>
      <c r="X347" s="46"/>
      <c r="Y347" s="46"/>
      <c r="Z347" s="46"/>
      <c r="AA347" s="46"/>
      <c r="AB347" s="46"/>
      <c r="AC347" s="46"/>
    </row>
    <row r="348" spans="1:29" ht="15.75" customHeight="1" x14ac:dyDescent="0.2">
      <c r="A348" s="46"/>
      <c r="B348" s="47"/>
      <c r="C348" s="48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46"/>
      <c r="O348" s="1"/>
      <c r="P348" s="46"/>
      <c r="Q348" s="49"/>
      <c r="R348" s="46"/>
      <c r="S348" s="46"/>
      <c r="T348" s="46"/>
      <c r="U348" s="46"/>
      <c r="V348" s="46"/>
      <c r="W348" s="49"/>
      <c r="X348" s="46"/>
      <c r="Y348" s="46"/>
      <c r="Z348" s="46"/>
      <c r="AA348" s="46"/>
      <c r="AB348" s="46"/>
      <c r="AC348" s="46"/>
    </row>
    <row r="349" spans="1:29" ht="15.75" customHeight="1" x14ac:dyDescent="0.2">
      <c r="A349" s="46"/>
      <c r="B349" s="47"/>
      <c r="C349" s="48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46"/>
      <c r="O349" s="1"/>
      <c r="P349" s="46"/>
      <c r="Q349" s="49"/>
      <c r="R349" s="46"/>
      <c r="S349" s="46"/>
      <c r="T349" s="46"/>
      <c r="U349" s="46"/>
      <c r="V349" s="46"/>
      <c r="W349" s="49"/>
      <c r="X349" s="46"/>
      <c r="Y349" s="46"/>
      <c r="Z349" s="46"/>
      <c r="AA349" s="46"/>
      <c r="AB349" s="46"/>
      <c r="AC349" s="46"/>
    </row>
    <row r="350" spans="1:29" ht="15.75" customHeight="1" x14ac:dyDescent="0.2">
      <c r="A350" s="46"/>
      <c r="B350" s="47"/>
      <c r="C350" s="48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46"/>
      <c r="O350" s="1"/>
      <c r="P350" s="46"/>
      <c r="Q350" s="49"/>
      <c r="R350" s="46"/>
      <c r="S350" s="46"/>
      <c r="T350" s="46"/>
      <c r="U350" s="46"/>
      <c r="V350" s="46"/>
      <c r="W350" s="49"/>
      <c r="X350" s="46"/>
      <c r="Y350" s="46"/>
      <c r="Z350" s="46"/>
      <c r="AA350" s="46"/>
      <c r="AB350" s="46"/>
      <c r="AC350" s="46"/>
    </row>
    <row r="351" spans="1:29" ht="15.75" customHeight="1" x14ac:dyDescent="0.2">
      <c r="A351" s="46"/>
      <c r="B351" s="47"/>
      <c r="C351" s="48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46"/>
      <c r="O351" s="1"/>
      <c r="P351" s="46"/>
      <c r="Q351" s="49"/>
      <c r="R351" s="46"/>
      <c r="S351" s="46"/>
      <c r="T351" s="46"/>
      <c r="U351" s="46"/>
      <c r="V351" s="46"/>
      <c r="W351" s="49"/>
      <c r="X351" s="46"/>
      <c r="Y351" s="46"/>
      <c r="Z351" s="46"/>
      <c r="AA351" s="46"/>
      <c r="AB351" s="46"/>
      <c r="AC351" s="46"/>
    </row>
    <row r="352" spans="1:29" ht="15.75" customHeight="1" x14ac:dyDescent="0.2">
      <c r="A352" s="46"/>
      <c r="B352" s="47"/>
      <c r="C352" s="48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46"/>
      <c r="O352" s="1"/>
      <c r="P352" s="46"/>
      <c r="Q352" s="49"/>
      <c r="R352" s="46"/>
      <c r="S352" s="46"/>
      <c r="T352" s="46"/>
      <c r="U352" s="46"/>
      <c r="V352" s="46"/>
      <c r="W352" s="49"/>
      <c r="X352" s="46"/>
      <c r="Y352" s="46"/>
      <c r="Z352" s="46"/>
      <c r="AA352" s="46"/>
      <c r="AB352" s="46"/>
      <c r="AC352" s="46"/>
    </row>
    <row r="353" spans="1:29" ht="15.75" customHeight="1" x14ac:dyDescent="0.2">
      <c r="A353" s="46"/>
      <c r="B353" s="47"/>
      <c r="C353" s="48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46"/>
      <c r="O353" s="1"/>
      <c r="P353" s="46"/>
      <c r="Q353" s="49"/>
      <c r="R353" s="46"/>
      <c r="S353" s="46"/>
      <c r="T353" s="46"/>
      <c r="U353" s="46"/>
      <c r="V353" s="46"/>
      <c r="W353" s="49"/>
      <c r="X353" s="46"/>
      <c r="Y353" s="46"/>
      <c r="Z353" s="46"/>
      <c r="AA353" s="46"/>
      <c r="AB353" s="46"/>
      <c r="AC353" s="46"/>
    </row>
    <row r="354" spans="1:29" ht="15.75" customHeight="1" x14ac:dyDescent="0.2">
      <c r="A354" s="46"/>
      <c r="B354" s="47"/>
      <c r="C354" s="48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46"/>
      <c r="O354" s="1"/>
      <c r="P354" s="46"/>
      <c r="Q354" s="49"/>
      <c r="R354" s="46"/>
      <c r="S354" s="46"/>
      <c r="T354" s="46"/>
      <c r="U354" s="46"/>
      <c r="V354" s="46"/>
      <c r="W354" s="49"/>
      <c r="X354" s="46"/>
      <c r="Y354" s="46"/>
      <c r="Z354" s="46"/>
      <c r="AA354" s="46"/>
      <c r="AB354" s="46"/>
      <c r="AC354" s="46"/>
    </row>
    <row r="355" spans="1:29" ht="15.75" customHeight="1" x14ac:dyDescent="0.2">
      <c r="A355" s="46"/>
      <c r="B355" s="47"/>
      <c r="C355" s="48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46"/>
      <c r="O355" s="1"/>
      <c r="P355" s="46"/>
      <c r="Q355" s="49"/>
      <c r="R355" s="46"/>
      <c r="S355" s="46"/>
      <c r="T355" s="46"/>
      <c r="U355" s="46"/>
      <c r="V355" s="46"/>
      <c r="W355" s="49"/>
      <c r="X355" s="46"/>
      <c r="Y355" s="46"/>
      <c r="Z355" s="46"/>
      <c r="AA355" s="46"/>
      <c r="AB355" s="46"/>
      <c r="AC355" s="46"/>
    </row>
    <row r="356" spans="1:29" ht="15.75" customHeight="1" x14ac:dyDescent="0.2">
      <c r="A356" s="46"/>
      <c r="B356" s="47"/>
      <c r="C356" s="48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46"/>
      <c r="O356" s="1"/>
      <c r="P356" s="46"/>
      <c r="Q356" s="49"/>
      <c r="R356" s="46"/>
      <c r="S356" s="46"/>
      <c r="T356" s="46"/>
      <c r="U356" s="46"/>
      <c r="V356" s="46"/>
      <c r="W356" s="49"/>
      <c r="X356" s="46"/>
      <c r="Y356" s="46"/>
      <c r="Z356" s="46"/>
      <c r="AA356" s="46"/>
      <c r="AB356" s="46"/>
      <c r="AC356" s="46"/>
    </row>
    <row r="357" spans="1:29" ht="15.75" customHeight="1" x14ac:dyDescent="0.2">
      <c r="A357" s="46"/>
      <c r="B357" s="47"/>
      <c r="C357" s="48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46"/>
      <c r="O357" s="1"/>
      <c r="P357" s="46"/>
      <c r="Q357" s="49"/>
      <c r="R357" s="46"/>
      <c r="S357" s="46"/>
      <c r="T357" s="46"/>
      <c r="U357" s="46"/>
      <c r="V357" s="46"/>
      <c r="W357" s="49"/>
      <c r="X357" s="46"/>
      <c r="Y357" s="46"/>
      <c r="Z357" s="46"/>
      <c r="AA357" s="46"/>
      <c r="AB357" s="46"/>
      <c r="AC357" s="46"/>
    </row>
    <row r="358" spans="1:29" ht="15.75" customHeight="1" x14ac:dyDescent="0.2">
      <c r="A358" s="46"/>
      <c r="B358" s="47"/>
      <c r="C358" s="48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46"/>
      <c r="O358" s="1"/>
      <c r="P358" s="46"/>
      <c r="Q358" s="49"/>
      <c r="R358" s="46"/>
      <c r="S358" s="46"/>
      <c r="T358" s="46"/>
      <c r="U358" s="46"/>
      <c r="V358" s="46"/>
      <c r="W358" s="49"/>
      <c r="X358" s="46"/>
      <c r="Y358" s="46"/>
      <c r="Z358" s="46"/>
      <c r="AA358" s="46"/>
      <c r="AB358" s="46"/>
      <c r="AC358" s="46"/>
    </row>
    <row r="359" spans="1:29" ht="15.75" customHeight="1" x14ac:dyDescent="0.2">
      <c r="A359" s="46"/>
      <c r="B359" s="47"/>
      <c r="C359" s="48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46"/>
      <c r="O359" s="1"/>
      <c r="P359" s="46"/>
      <c r="Q359" s="49"/>
      <c r="R359" s="46"/>
      <c r="S359" s="46"/>
      <c r="T359" s="46"/>
      <c r="U359" s="46"/>
      <c r="V359" s="46"/>
      <c r="W359" s="49"/>
      <c r="X359" s="46"/>
      <c r="Y359" s="46"/>
      <c r="Z359" s="46"/>
      <c r="AA359" s="46"/>
      <c r="AB359" s="46"/>
      <c r="AC359" s="46"/>
    </row>
    <row r="360" spans="1:29" ht="15.75" customHeight="1" x14ac:dyDescent="0.2">
      <c r="A360" s="46"/>
      <c r="B360" s="47"/>
      <c r="C360" s="48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46"/>
      <c r="O360" s="1"/>
      <c r="P360" s="46"/>
      <c r="Q360" s="49"/>
      <c r="R360" s="46"/>
      <c r="S360" s="46"/>
      <c r="T360" s="46"/>
      <c r="U360" s="46"/>
      <c r="V360" s="46"/>
      <c r="W360" s="49"/>
      <c r="X360" s="46"/>
      <c r="Y360" s="46"/>
      <c r="Z360" s="46"/>
      <c r="AA360" s="46"/>
      <c r="AB360" s="46"/>
      <c r="AC360" s="46"/>
    </row>
    <row r="361" spans="1:29" ht="15.75" customHeight="1" x14ac:dyDescent="0.2">
      <c r="A361" s="46"/>
      <c r="B361" s="47"/>
      <c r="C361" s="48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46"/>
      <c r="O361" s="1"/>
      <c r="P361" s="46"/>
      <c r="Q361" s="49"/>
      <c r="R361" s="46"/>
      <c r="S361" s="46"/>
      <c r="T361" s="46"/>
      <c r="U361" s="46"/>
      <c r="V361" s="46"/>
      <c r="W361" s="49"/>
      <c r="X361" s="46"/>
      <c r="Y361" s="46"/>
      <c r="Z361" s="46"/>
      <c r="AA361" s="46"/>
      <c r="AB361" s="46"/>
      <c r="AC361" s="46"/>
    </row>
    <row r="362" spans="1:29" ht="15.75" customHeight="1" x14ac:dyDescent="0.2">
      <c r="A362" s="46"/>
      <c r="B362" s="47"/>
      <c r="C362" s="48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46"/>
      <c r="O362" s="1"/>
      <c r="P362" s="46"/>
      <c r="Q362" s="49"/>
      <c r="R362" s="46"/>
      <c r="S362" s="46"/>
      <c r="T362" s="46"/>
      <c r="U362" s="46"/>
      <c r="V362" s="46"/>
      <c r="W362" s="49"/>
      <c r="X362" s="46"/>
      <c r="Y362" s="46"/>
      <c r="Z362" s="46"/>
      <c r="AA362" s="46"/>
      <c r="AB362" s="46"/>
      <c r="AC362" s="46"/>
    </row>
    <row r="363" spans="1:29" ht="15.75" customHeight="1" x14ac:dyDescent="0.2">
      <c r="A363" s="46"/>
      <c r="B363" s="47"/>
      <c r="C363" s="48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46"/>
      <c r="O363" s="1"/>
      <c r="P363" s="46"/>
      <c r="Q363" s="49"/>
      <c r="R363" s="46"/>
      <c r="S363" s="46"/>
      <c r="T363" s="46"/>
      <c r="U363" s="46"/>
      <c r="V363" s="46"/>
      <c r="W363" s="49"/>
      <c r="X363" s="46"/>
      <c r="Y363" s="46"/>
      <c r="Z363" s="46"/>
      <c r="AA363" s="46"/>
      <c r="AB363" s="46"/>
      <c r="AC363" s="46"/>
    </row>
    <row r="364" spans="1:29" ht="15.75" customHeight="1" x14ac:dyDescent="0.2">
      <c r="A364" s="46"/>
      <c r="B364" s="47"/>
      <c r="C364" s="48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46"/>
      <c r="O364" s="1"/>
      <c r="P364" s="46"/>
      <c r="Q364" s="49"/>
      <c r="R364" s="46"/>
      <c r="S364" s="46"/>
      <c r="T364" s="46"/>
      <c r="U364" s="46"/>
      <c r="V364" s="46"/>
      <c r="W364" s="49"/>
      <c r="X364" s="46"/>
      <c r="Y364" s="46"/>
      <c r="Z364" s="46"/>
      <c r="AA364" s="46"/>
      <c r="AB364" s="46"/>
      <c r="AC364" s="46"/>
    </row>
    <row r="365" spans="1:29" ht="15.75" customHeight="1" x14ac:dyDescent="0.2">
      <c r="A365" s="46"/>
      <c r="B365" s="47"/>
      <c r="C365" s="48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46"/>
      <c r="O365" s="1"/>
      <c r="P365" s="46"/>
      <c r="Q365" s="49"/>
      <c r="R365" s="46"/>
      <c r="S365" s="46"/>
      <c r="T365" s="46"/>
      <c r="U365" s="46"/>
      <c r="V365" s="46"/>
      <c r="W365" s="49"/>
      <c r="X365" s="46"/>
      <c r="Y365" s="46"/>
      <c r="Z365" s="46"/>
      <c r="AA365" s="46"/>
      <c r="AB365" s="46"/>
      <c r="AC365" s="46"/>
    </row>
    <row r="366" spans="1:29" ht="15.75" customHeight="1" x14ac:dyDescent="0.2">
      <c r="A366" s="46"/>
      <c r="B366" s="47"/>
      <c r="C366" s="48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46"/>
      <c r="O366" s="1"/>
      <c r="P366" s="46"/>
      <c r="Q366" s="49"/>
      <c r="R366" s="46"/>
      <c r="S366" s="46"/>
      <c r="T366" s="46"/>
      <c r="U366" s="46"/>
      <c r="V366" s="46"/>
      <c r="W366" s="49"/>
      <c r="X366" s="46"/>
      <c r="Y366" s="46"/>
      <c r="Z366" s="46"/>
      <c r="AA366" s="46"/>
      <c r="AB366" s="46"/>
      <c r="AC366" s="46"/>
    </row>
    <row r="367" spans="1:29" ht="15.75" customHeight="1" x14ac:dyDescent="0.2">
      <c r="A367" s="46"/>
      <c r="B367" s="47"/>
      <c r="C367" s="48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46"/>
      <c r="O367" s="1"/>
      <c r="P367" s="46"/>
      <c r="Q367" s="49"/>
      <c r="R367" s="46"/>
      <c r="S367" s="46"/>
      <c r="T367" s="46"/>
      <c r="U367" s="46"/>
      <c r="V367" s="46"/>
      <c r="W367" s="49"/>
      <c r="X367" s="46"/>
      <c r="Y367" s="46"/>
      <c r="Z367" s="46"/>
      <c r="AA367" s="46"/>
      <c r="AB367" s="46"/>
      <c r="AC367" s="46"/>
    </row>
    <row r="368" spans="1:29" ht="15.75" customHeight="1" x14ac:dyDescent="0.2">
      <c r="A368" s="46"/>
      <c r="B368" s="47"/>
      <c r="C368" s="48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46"/>
      <c r="O368" s="1"/>
      <c r="P368" s="46"/>
      <c r="Q368" s="49"/>
      <c r="R368" s="46"/>
      <c r="S368" s="46"/>
      <c r="T368" s="46"/>
      <c r="U368" s="46"/>
      <c r="V368" s="46"/>
      <c r="W368" s="49"/>
      <c r="X368" s="46"/>
      <c r="Y368" s="46"/>
      <c r="Z368" s="46"/>
      <c r="AA368" s="46"/>
      <c r="AB368" s="46"/>
      <c r="AC368" s="46"/>
    </row>
    <row r="369" spans="1:29" ht="15.75" customHeight="1" x14ac:dyDescent="0.2">
      <c r="A369" s="46"/>
      <c r="B369" s="47"/>
      <c r="C369" s="48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46"/>
      <c r="O369" s="1"/>
      <c r="P369" s="46"/>
      <c r="Q369" s="49"/>
      <c r="R369" s="46"/>
      <c r="S369" s="46"/>
      <c r="T369" s="46"/>
      <c r="U369" s="46"/>
      <c r="V369" s="46"/>
      <c r="W369" s="49"/>
      <c r="X369" s="46"/>
      <c r="Y369" s="46"/>
      <c r="Z369" s="46"/>
      <c r="AA369" s="46"/>
      <c r="AB369" s="46"/>
      <c r="AC369" s="46"/>
    </row>
    <row r="370" spans="1:29" ht="15.75" customHeight="1" x14ac:dyDescent="0.2">
      <c r="A370" s="46"/>
      <c r="B370" s="47"/>
      <c r="C370" s="48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46"/>
      <c r="O370" s="1"/>
      <c r="P370" s="46"/>
      <c r="Q370" s="49"/>
      <c r="R370" s="46"/>
      <c r="S370" s="46"/>
      <c r="T370" s="46"/>
      <c r="U370" s="46"/>
      <c r="V370" s="46"/>
      <c r="W370" s="49"/>
      <c r="X370" s="46"/>
      <c r="Y370" s="46"/>
      <c r="Z370" s="46"/>
      <c r="AA370" s="46"/>
      <c r="AB370" s="46"/>
      <c r="AC370" s="46"/>
    </row>
    <row r="371" spans="1:29" ht="15.75" customHeight="1" x14ac:dyDescent="0.2">
      <c r="A371" s="46"/>
      <c r="B371" s="47"/>
      <c r="C371" s="48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46"/>
      <c r="O371" s="1"/>
      <c r="P371" s="46"/>
      <c r="Q371" s="49"/>
      <c r="R371" s="46"/>
      <c r="S371" s="46"/>
      <c r="T371" s="46"/>
      <c r="U371" s="46"/>
      <c r="V371" s="46"/>
      <c r="W371" s="49"/>
      <c r="X371" s="46"/>
      <c r="Y371" s="46"/>
      <c r="Z371" s="46"/>
      <c r="AA371" s="46"/>
      <c r="AB371" s="46"/>
      <c r="AC371" s="46"/>
    </row>
    <row r="372" spans="1:29" ht="15.75" customHeight="1" x14ac:dyDescent="0.2">
      <c r="A372" s="46"/>
      <c r="B372" s="47"/>
      <c r="C372" s="48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46"/>
      <c r="O372" s="1"/>
      <c r="P372" s="46"/>
      <c r="Q372" s="49"/>
      <c r="R372" s="46"/>
      <c r="S372" s="46"/>
      <c r="T372" s="46"/>
      <c r="U372" s="46"/>
      <c r="V372" s="46"/>
      <c r="W372" s="49"/>
      <c r="X372" s="46"/>
      <c r="Y372" s="46"/>
      <c r="Z372" s="46"/>
      <c r="AA372" s="46"/>
      <c r="AB372" s="46"/>
      <c r="AC372" s="46"/>
    </row>
    <row r="373" spans="1:29" ht="15.75" customHeight="1" x14ac:dyDescent="0.2">
      <c r="A373" s="46"/>
      <c r="B373" s="47"/>
      <c r="C373" s="48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46"/>
      <c r="O373" s="1"/>
      <c r="P373" s="46"/>
      <c r="Q373" s="49"/>
      <c r="R373" s="46"/>
      <c r="S373" s="46"/>
      <c r="T373" s="46"/>
      <c r="U373" s="46"/>
      <c r="V373" s="46"/>
      <c r="W373" s="49"/>
      <c r="X373" s="46"/>
      <c r="Y373" s="46"/>
      <c r="Z373" s="46"/>
      <c r="AA373" s="46"/>
      <c r="AB373" s="46"/>
      <c r="AC373" s="46"/>
    </row>
    <row r="374" spans="1:29" ht="15.75" customHeight="1" x14ac:dyDescent="0.2">
      <c r="A374" s="46"/>
      <c r="B374" s="47"/>
      <c r="C374" s="48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46"/>
      <c r="O374" s="1"/>
      <c r="P374" s="46"/>
      <c r="Q374" s="49"/>
      <c r="R374" s="46"/>
      <c r="S374" s="46"/>
      <c r="T374" s="46"/>
      <c r="U374" s="46"/>
      <c r="V374" s="46"/>
      <c r="W374" s="49"/>
      <c r="X374" s="46"/>
      <c r="Y374" s="46"/>
      <c r="Z374" s="46"/>
      <c r="AA374" s="46"/>
      <c r="AB374" s="46"/>
      <c r="AC374" s="46"/>
    </row>
    <row r="375" spans="1:29" ht="15.75" customHeight="1" x14ac:dyDescent="0.2">
      <c r="A375" s="46"/>
      <c r="B375" s="47"/>
      <c r="C375" s="48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46"/>
      <c r="O375" s="1"/>
      <c r="P375" s="46"/>
      <c r="Q375" s="49"/>
      <c r="R375" s="46"/>
      <c r="S375" s="46"/>
      <c r="T375" s="46"/>
      <c r="U375" s="46"/>
      <c r="V375" s="46"/>
      <c r="W375" s="49"/>
      <c r="X375" s="46"/>
      <c r="Y375" s="46"/>
      <c r="Z375" s="46"/>
      <c r="AA375" s="46"/>
      <c r="AB375" s="46"/>
      <c r="AC375" s="46"/>
    </row>
    <row r="376" spans="1:29" ht="15.75" customHeight="1" x14ac:dyDescent="0.2">
      <c r="A376" s="46"/>
      <c r="B376" s="47"/>
      <c r="C376" s="48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46"/>
      <c r="O376" s="1"/>
      <c r="P376" s="46"/>
      <c r="Q376" s="49"/>
      <c r="R376" s="46"/>
      <c r="S376" s="46"/>
      <c r="T376" s="46"/>
      <c r="U376" s="46"/>
      <c r="V376" s="46"/>
      <c r="W376" s="49"/>
      <c r="X376" s="46"/>
      <c r="Y376" s="46"/>
      <c r="Z376" s="46"/>
      <c r="AA376" s="46"/>
      <c r="AB376" s="46"/>
      <c r="AC376" s="46"/>
    </row>
    <row r="377" spans="1:29" ht="15.75" customHeight="1" x14ac:dyDescent="0.2">
      <c r="A377" s="46"/>
      <c r="B377" s="47"/>
      <c r="C377" s="48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46"/>
      <c r="O377" s="1"/>
      <c r="P377" s="46"/>
      <c r="Q377" s="49"/>
      <c r="R377" s="46"/>
      <c r="S377" s="46"/>
      <c r="T377" s="46"/>
      <c r="U377" s="46"/>
      <c r="V377" s="46"/>
      <c r="W377" s="49"/>
      <c r="X377" s="46"/>
      <c r="Y377" s="46"/>
      <c r="Z377" s="46"/>
      <c r="AA377" s="46"/>
      <c r="AB377" s="46"/>
      <c r="AC377" s="46"/>
    </row>
    <row r="378" spans="1:29" ht="15.75" customHeight="1" x14ac:dyDescent="0.2">
      <c r="A378" s="46"/>
      <c r="B378" s="47"/>
      <c r="C378" s="48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46"/>
      <c r="O378" s="1"/>
      <c r="P378" s="46"/>
      <c r="Q378" s="49"/>
      <c r="R378" s="46"/>
      <c r="S378" s="46"/>
      <c r="T378" s="46"/>
      <c r="U378" s="46"/>
      <c r="V378" s="46"/>
      <c r="W378" s="49"/>
      <c r="X378" s="46"/>
      <c r="Y378" s="46"/>
      <c r="Z378" s="46"/>
      <c r="AA378" s="46"/>
      <c r="AB378" s="46"/>
      <c r="AC378" s="46"/>
    </row>
    <row r="379" spans="1:29" ht="15.75" customHeight="1" x14ac:dyDescent="0.2">
      <c r="A379" s="46"/>
      <c r="B379" s="47"/>
      <c r="C379" s="48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46"/>
      <c r="O379" s="1"/>
      <c r="P379" s="46"/>
      <c r="Q379" s="49"/>
      <c r="R379" s="46"/>
      <c r="S379" s="46"/>
      <c r="T379" s="46"/>
      <c r="U379" s="46"/>
      <c r="V379" s="46"/>
      <c r="W379" s="49"/>
      <c r="X379" s="46"/>
      <c r="Y379" s="46"/>
      <c r="Z379" s="46"/>
      <c r="AA379" s="46"/>
      <c r="AB379" s="46"/>
      <c r="AC379" s="46"/>
    </row>
    <row r="380" spans="1:29" ht="15.75" customHeight="1" x14ac:dyDescent="0.2">
      <c r="A380" s="46"/>
      <c r="B380" s="47"/>
      <c r="C380" s="48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46"/>
      <c r="O380" s="1"/>
      <c r="P380" s="46"/>
      <c r="Q380" s="49"/>
      <c r="R380" s="46"/>
      <c r="S380" s="46"/>
      <c r="T380" s="46"/>
      <c r="U380" s="46"/>
      <c r="V380" s="46"/>
      <c r="W380" s="49"/>
      <c r="X380" s="46"/>
      <c r="Y380" s="46"/>
      <c r="Z380" s="46"/>
      <c r="AA380" s="46"/>
      <c r="AB380" s="46"/>
      <c r="AC380" s="46"/>
    </row>
    <row r="381" spans="1:29" ht="15.75" customHeight="1" x14ac:dyDescent="0.2">
      <c r="A381" s="46"/>
      <c r="B381" s="47"/>
      <c r="C381" s="48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46"/>
      <c r="O381" s="1"/>
      <c r="P381" s="46"/>
      <c r="Q381" s="49"/>
      <c r="R381" s="46"/>
      <c r="S381" s="46"/>
      <c r="T381" s="46"/>
      <c r="U381" s="46"/>
      <c r="V381" s="46"/>
      <c r="W381" s="49"/>
      <c r="X381" s="46"/>
      <c r="Y381" s="46"/>
      <c r="Z381" s="46"/>
      <c r="AA381" s="46"/>
      <c r="AB381" s="46"/>
      <c r="AC381" s="46"/>
    </row>
    <row r="382" spans="1:29" ht="15.75" customHeight="1" x14ac:dyDescent="0.2">
      <c r="A382" s="46"/>
      <c r="B382" s="47"/>
      <c r="C382" s="48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46"/>
      <c r="O382" s="1"/>
      <c r="P382" s="46"/>
      <c r="Q382" s="49"/>
      <c r="R382" s="46"/>
      <c r="S382" s="46"/>
      <c r="T382" s="46"/>
      <c r="U382" s="46"/>
      <c r="V382" s="46"/>
      <c r="W382" s="49"/>
      <c r="X382" s="46"/>
      <c r="Y382" s="46"/>
      <c r="Z382" s="46"/>
      <c r="AA382" s="46"/>
      <c r="AB382" s="46"/>
      <c r="AC382" s="46"/>
    </row>
    <row r="383" spans="1:29" ht="15.75" customHeight="1" x14ac:dyDescent="0.2">
      <c r="A383" s="46"/>
      <c r="B383" s="47"/>
      <c r="C383" s="48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46"/>
      <c r="O383" s="1"/>
      <c r="P383" s="46"/>
      <c r="Q383" s="49"/>
      <c r="R383" s="46"/>
      <c r="S383" s="46"/>
      <c r="T383" s="46"/>
      <c r="U383" s="46"/>
      <c r="V383" s="46"/>
      <c r="W383" s="49"/>
      <c r="X383" s="46"/>
      <c r="Y383" s="46"/>
      <c r="Z383" s="46"/>
      <c r="AA383" s="46"/>
      <c r="AB383" s="46"/>
      <c r="AC383" s="46"/>
    </row>
    <row r="384" spans="1:29" ht="15.75" customHeight="1" x14ac:dyDescent="0.2">
      <c r="A384" s="46"/>
      <c r="B384" s="47"/>
      <c r="C384" s="48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46"/>
      <c r="O384" s="1"/>
      <c r="P384" s="46"/>
      <c r="Q384" s="49"/>
      <c r="R384" s="46"/>
      <c r="S384" s="46"/>
      <c r="T384" s="46"/>
      <c r="U384" s="46"/>
      <c r="V384" s="46"/>
      <c r="W384" s="49"/>
      <c r="X384" s="46"/>
      <c r="Y384" s="46"/>
      <c r="Z384" s="46"/>
      <c r="AA384" s="46"/>
      <c r="AB384" s="46"/>
      <c r="AC384" s="46"/>
    </row>
    <row r="385" spans="1:29" ht="15.75" customHeight="1" x14ac:dyDescent="0.2">
      <c r="A385" s="46"/>
      <c r="B385" s="47"/>
      <c r="C385" s="48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46"/>
      <c r="O385" s="1"/>
      <c r="P385" s="46"/>
      <c r="Q385" s="49"/>
      <c r="R385" s="46"/>
      <c r="S385" s="46"/>
      <c r="T385" s="46"/>
      <c r="U385" s="46"/>
      <c r="V385" s="46"/>
      <c r="W385" s="49"/>
      <c r="X385" s="46"/>
      <c r="Y385" s="46"/>
      <c r="Z385" s="46"/>
      <c r="AA385" s="46"/>
      <c r="AB385" s="46"/>
      <c r="AC385" s="46"/>
    </row>
    <row r="386" spans="1:29" ht="15.75" customHeight="1" x14ac:dyDescent="0.2">
      <c r="A386" s="46"/>
      <c r="B386" s="47"/>
      <c r="C386" s="48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46"/>
      <c r="O386" s="1"/>
      <c r="P386" s="46"/>
      <c r="Q386" s="49"/>
      <c r="R386" s="46"/>
      <c r="S386" s="46"/>
      <c r="T386" s="46"/>
      <c r="U386" s="46"/>
      <c r="V386" s="46"/>
      <c r="W386" s="49"/>
      <c r="X386" s="46"/>
      <c r="Y386" s="46"/>
      <c r="Z386" s="46"/>
      <c r="AA386" s="46"/>
      <c r="AB386" s="46"/>
      <c r="AC386" s="46"/>
    </row>
    <row r="387" spans="1:29" ht="15.75" customHeight="1" x14ac:dyDescent="0.2">
      <c r="A387" s="46"/>
      <c r="B387" s="47"/>
      <c r="C387" s="48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46"/>
      <c r="O387" s="1"/>
      <c r="P387" s="46"/>
      <c r="Q387" s="49"/>
      <c r="R387" s="46"/>
      <c r="S387" s="46"/>
      <c r="T387" s="46"/>
      <c r="U387" s="46"/>
      <c r="V387" s="46"/>
      <c r="W387" s="49"/>
      <c r="X387" s="46"/>
      <c r="Y387" s="46"/>
      <c r="Z387" s="46"/>
      <c r="AA387" s="46"/>
      <c r="AB387" s="46"/>
      <c r="AC387" s="46"/>
    </row>
    <row r="388" spans="1:29" ht="15.75" customHeight="1" x14ac:dyDescent="0.2">
      <c r="A388" s="46"/>
      <c r="B388" s="47"/>
      <c r="C388" s="48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46"/>
      <c r="O388" s="1"/>
      <c r="P388" s="46"/>
      <c r="Q388" s="49"/>
      <c r="R388" s="46"/>
      <c r="S388" s="46"/>
      <c r="T388" s="46"/>
      <c r="U388" s="46"/>
      <c r="V388" s="46"/>
      <c r="W388" s="49"/>
      <c r="X388" s="46"/>
      <c r="Y388" s="46"/>
      <c r="Z388" s="46"/>
      <c r="AA388" s="46"/>
      <c r="AB388" s="46"/>
      <c r="AC388" s="46"/>
    </row>
    <row r="389" spans="1:29" ht="15.75" customHeight="1" x14ac:dyDescent="0.2">
      <c r="A389" s="46"/>
      <c r="B389" s="47"/>
      <c r="C389" s="48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46"/>
      <c r="O389" s="1"/>
      <c r="P389" s="46"/>
      <c r="Q389" s="49"/>
      <c r="R389" s="46"/>
      <c r="S389" s="46"/>
      <c r="T389" s="46"/>
      <c r="U389" s="46"/>
      <c r="V389" s="46"/>
      <c r="W389" s="49"/>
      <c r="X389" s="46"/>
      <c r="Y389" s="46"/>
      <c r="Z389" s="46"/>
      <c r="AA389" s="46"/>
      <c r="AB389" s="46"/>
      <c r="AC389" s="46"/>
    </row>
    <row r="390" spans="1:29" ht="15.75" customHeight="1" x14ac:dyDescent="0.2">
      <c r="A390" s="46"/>
      <c r="B390" s="47"/>
      <c r="C390" s="48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46"/>
      <c r="O390" s="1"/>
      <c r="P390" s="46"/>
      <c r="Q390" s="49"/>
      <c r="R390" s="46"/>
      <c r="S390" s="46"/>
      <c r="T390" s="46"/>
      <c r="U390" s="46"/>
      <c r="V390" s="46"/>
      <c r="W390" s="49"/>
      <c r="X390" s="46"/>
      <c r="Y390" s="46"/>
      <c r="Z390" s="46"/>
      <c r="AA390" s="46"/>
      <c r="AB390" s="46"/>
      <c r="AC390" s="46"/>
    </row>
    <row r="391" spans="1:29" ht="15.75" customHeight="1" x14ac:dyDescent="0.2">
      <c r="A391" s="46"/>
      <c r="B391" s="47"/>
      <c r="C391" s="48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46"/>
      <c r="O391" s="1"/>
      <c r="P391" s="46"/>
      <c r="Q391" s="49"/>
      <c r="R391" s="46"/>
      <c r="S391" s="46"/>
      <c r="T391" s="46"/>
      <c r="U391" s="46"/>
      <c r="V391" s="46"/>
      <c r="W391" s="49"/>
      <c r="X391" s="46"/>
      <c r="Y391" s="46"/>
      <c r="Z391" s="46"/>
      <c r="AA391" s="46"/>
      <c r="AB391" s="46"/>
      <c r="AC391" s="46"/>
    </row>
    <row r="392" spans="1:29" ht="15.75" customHeight="1" x14ac:dyDescent="0.2">
      <c r="A392" s="46"/>
      <c r="B392" s="47"/>
      <c r="C392" s="48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46"/>
      <c r="O392" s="1"/>
      <c r="P392" s="46"/>
      <c r="Q392" s="49"/>
      <c r="R392" s="46"/>
      <c r="S392" s="46"/>
      <c r="T392" s="46"/>
      <c r="U392" s="46"/>
      <c r="V392" s="46"/>
      <c r="W392" s="49"/>
      <c r="X392" s="46"/>
      <c r="Y392" s="46"/>
      <c r="Z392" s="46"/>
      <c r="AA392" s="46"/>
      <c r="AB392" s="46"/>
      <c r="AC392" s="46"/>
    </row>
    <row r="393" spans="1:29" ht="15.75" customHeight="1" x14ac:dyDescent="0.2">
      <c r="A393" s="46"/>
      <c r="B393" s="47"/>
      <c r="C393" s="48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46"/>
      <c r="O393" s="1"/>
      <c r="P393" s="46"/>
      <c r="Q393" s="49"/>
      <c r="R393" s="46"/>
      <c r="S393" s="46"/>
      <c r="T393" s="46"/>
      <c r="U393" s="46"/>
      <c r="V393" s="46"/>
      <c r="W393" s="49"/>
      <c r="X393" s="46"/>
      <c r="Y393" s="46"/>
      <c r="Z393" s="46"/>
      <c r="AA393" s="46"/>
      <c r="AB393" s="46"/>
      <c r="AC393" s="46"/>
    </row>
    <row r="394" spans="1:29" ht="15.75" customHeight="1" x14ac:dyDescent="0.2">
      <c r="A394" s="46"/>
      <c r="B394" s="47"/>
      <c r="C394" s="48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46"/>
      <c r="O394" s="1"/>
      <c r="P394" s="46"/>
      <c r="Q394" s="49"/>
      <c r="R394" s="46"/>
      <c r="S394" s="46"/>
      <c r="T394" s="46"/>
      <c r="U394" s="46"/>
      <c r="V394" s="46"/>
      <c r="W394" s="49"/>
      <c r="X394" s="46"/>
      <c r="Y394" s="46"/>
      <c r="Z394" s="46"/>
      <c r="AA394" s="46"/>
      <c r="AB394" s="46"/>
      <c r="AC394" s="46"/>
    </row>
    <row r="395" spans="1:29" ht="15.75" customHeight="1" x14ac:dyDescent="0.2">
      <c r="A395" s="46"/>
      <c r="B395" s="47"/>
      <c r="C395" s="48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46"/>
      <c r="O395" s="1"/>
      <c r="P395" s="46"/>
      <c r="Q395" s="49"/>
      <c r="R395" s="46"/>
      <c r="S395" s="46"/>
      <c r="T395" s="46"/>
      <c r="U395" s="46"/>
      <c r="V395" s="46"/>
      <c r="W395" s="49"/>
      <c r="X395" s="46"/>
      <c r="Y395" s="46"/>
      <c r="Z395" s="46"/>
      <c r="AA395" s="46"/>
      <c r="AB395" s="46"/>
      <c r="AC395" s="46"/>
    </row>
    <row r="396" spans="1:29" ht="15.75" customHeight="1" x14ac:dyDescent="0.2">
      <c r="A396" s="46"/>
      <c r="B396" s="47"/>
      <c r="C396" s="48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46"/>
      <c r="O396" s="1"/>
      <c r="P396" s="46"/>
      <c r="Q396" s="49"/>
      <c r="R396" s="46"/>
      <c r="S396" s="46"/>
      <c r="T396" s="46"/>
      <c r="U396" s="46"/>
      <c r="V396" s="46"/>
      <c r="W396" s="49"/>
      <c r="X396" s="46"/>
      <c r="Y396" s="46"/>
      <c r="Z396" s="46"/>
      <c r="AA396" s="46"/>
      <c r="AB396" s="46"/>
      <c r="AC396" s="46"/>
    </row>
    <row r="397" spans="1:29" ht="15.75" customHeight="1" x14ac:dyDescent="0.2">
      <c r="A397" s="46"/>
      <c r="B397" s="47"/>
      <c r="C397" s="48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46"/>
      <c r="O397" s="1"/>
      <c r="P397" s="46"/>
      <c r="Q397" s="49"/>
      <c r="R397" s="46"/>
      <c r="S397" s="46"/>
      <c r="T397" s="46"/>
      <c r="U397" s="46"/>
      <c r="V397" s="46"/>
      <c r="W397" s="49"/>
      <c r="X397" s="46"/>
      <c r="Y397" s="46"/>
      <c r="Z397" s="46"/>
      <c r="AA397" s="46"/>
      <c r="AB397" s="46"/>
      <c r="AC397" s="46"/>
    </row>
    <row r="398" spans="1:29" ht="15.75" customHeight="1" x14ac:dyDescent="0.2">
      <c r="A398" s="46"/>
      <c r="B398" s="47"/>
      <c r="C398" s="48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46"/>
      <c r="O398" s="1"/>
      <c r="P398" s="46"/>
      <c r="Q398" s="49"/>
      <c r="R398" s="46"/>
      <c r="S398" s="46"/>
      <c r="T398" s="46"/>
      <c r="U398" s="46"/>
      <c r="V398" s="46"/>
      <c r="W398" s="49"/>
      <c r="X398" s="46"/>
      <c r="Y398" s="46"/>
      <c r="Z398" s="46"/>
      <c r="AA398" s="46"/>
      <c r="AB398" s="46"/>
      <c r="AC398" s="46"/>
    </row>
    <row r="399" spans="1:29" ht="15.75" customHeight="1" x14ac:dyDescent="0.2">
      <c r="A399" s="46"/>
      <c r="B399" s="47"/>
      <c r="C399" s="48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46"/>
      <c r="O399" s="1"/>
      <c r="P399" s="46"/>
      <c r="Q399" s="49"/>
      <c r="R399" s="46"/>
      <c r="S399" s="46"/>
      <c r="T399" s="46"/>
      <c r="U399" s="46"/>
      <c r="V399" s="46"/>
      <c r="W399" s="49"/>
      <c r="X399" s="46"/>
      <c r="Y399" s="46"/>
      <c r="Z399" s="46"/>
      <c r="AA399" s="46"/>
      <c r="AB399" s="46"/>
      <c r="AC399" s="46"/>
    </row>
    <row r="400" spans="1:29" ht="15.75" customHeight="1" x14ac:dyDescent="0.2">
      <c r="A400" s="46"/>
      <c r="B400" s="47"/>
      <c r="C400" s="48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46"/>
      <c r="O400" s="1"/>
      <c r="P400" s="46"/>
      <c r="Q400" s="49"/>
      <c r="R400" s="46"/>
      <c r="S400" s="46"/>
      <c r="T400" s="46"/>
      <c r="U400" s="46"/>
      <c r="V400" s="46"/>
      <c r="W400" s="49"/>
      <c r="X400" s="46"/>
      <c r="Y400" s="46"/>
      <c r="Z400" s="46"/>
      <c r="AA400" s="46"/>
      <c r="AB400" s="46"/>
      <c r="AC400" s="46"/>
    </row>
    <row r="401" spans="1:29" ht="15.75" customHeight="1" x14ac:dyDescent="0.2">
      <c r="A401" s="46"/>
      <c r="B401" s="47"/>
      <c r="C401" s="48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46"/>
      <c r="O401" s="1"/>
      <c r="P401" s="46"/>
      <c r="Q401" s="49"/>
      <c r="R401" s="46"/>
      <c r="S401" s="46"/>
      <c r="T401" s="46"/>
      <c r="U401" s="46"/>
      <c r="V401" s="46"/>
      <c r="W401" s="49"/>
      <c r="X401" s="46"/>
      <c r="Y401" s="46"/>
      <c r="Z401" s="46"/>
      <c r="AA401" s="46"/>
      <c r="AB401" s="46"/>
      <c r="AC401" s="46"/>
    </row>
    <row r="402" spans="1:29" ht="15.75" customHeight="1" x14ac:dyDescent="0.2">
      <c r="A402" s="46"/>
      <c r="B402" s="47"/>
      <c r="C402" s="48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46"/>
      <c r="O402" s="1"/>
      <c r="P402" s="46"/>
      <c r="Q402" s="49"/>
      <c r="R402" s="46"/>
      <c r="S402" s="46"/>
      <c r="T402" s="46"/>
      <c r="U402" s="46"/>
      <c r="V402" s="46"/>
      <c r="W402" s="49"/>
      <c r="X402" s="46"/>
      <c r="Y402" s="46"/>
      <c r="Z402" s="46"/>
      <c r="AA402" s="46"/>
      <c r="AB402" s="46"/>
      <c r="AC402" s="46"/>
    </row>
    <row r="403" spans="1:29" ht="15.75" customHeight="1" x14ac:dyDescent="0.2">
      <c r="A403" s="46"/>
      <c r="B403" s="47"/>
      <c r="C403" s="48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46"/>
      <c r="O403" s="1"/>
      <c r="P403" s="46"/>
      <c r="Q403" s="49"/>
      <c r="R403" s="46"/>
      <c r="S403" s="46"/>
      <c r="T403" s="46"/>
      <c r="U403" s="46"/>
      <c r="V403" s="46"/>
      <c r="W403" s="49"/>
      <c r="X403" s="46"/>
      <c r="Y403" s="46"/>
      <c r="Z403" s="46"/>
      <c r="AA403" s="46"/>
      <c r="AB403" s="46"/>
      <c r="AC403" s="46"/>
    </row>
    <row r="404" spans="1:29" ht="15.75" customHeight="1" x14ac:dyDescent="0.2">
      <c r="A404" s="46"/>
      <c r="B404" s="47"/>
      <c r="C404" s="48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46"/>
      <c r="O404" s="1"/>
      <c r="P404" s="46"/>
      <c r="Q404" s="49"/>
      <c r="R404" s="46"/>
      <c r="S404" s="46"/>
      <c r="T404" s="46"/>
      <c r="U404" s="46"/>
      <c r="V404" s="46"/>
      <c r="W404" s="49"/>
      <c r="X404" s="46"/>
      <c r="Y404" s="46"/>
      <c r="Z404" s="46"/>
      <c r="AA404" s="46"/>
      <c r="AB404" s="46"/>
      <c r="AC404" s="46"/>
    </row>
    <row r="405" spans="1:29" ht="15.75" customHeight="1" x14ac:dyDescent="0.2">
      <c r="A405" s="46"/>
      <c r="B405" s="47"/>
      <c r="C405" s="48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46"/>
      <c r="O405" s="1"/>
      <c r="P405" s="46"/>
      <c r="Q405" s="49"/>
      <c r="R405" s="46"/>
      <c r="S405" s="46"/>
      <c r="T405" s="46"/>
      <c r="U405" s="46"/>
      <c r="V405" s="46"/>
      <c r="W405" s="49"/>
      <c r="X405" s="46"/>
      <c r="Y405" s="46"/>
      <c r="Z405" s="46"/>
      <c r="AA405" s="46"/>
      <c r="AB405" s="46"/>
      <c r="AC405" s="46"/>
    </row>
    <row r="406" spans="1:29" ht="15.75" customHeight="1" x14ac:dyDescent="0.2">
      <c r="A406" s="46"/>
      <c r="B406" s="47"/>
      <c r="C406" s="48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46"/>
      <c r="O406" s="1"/>
      <c r="P406" s="46"/>
      <c r="Q406" s="49"/>
      <c r="R406" s="46"/>
      <c r="S406" s="46"/>
      <c r="T406" s="46"/>
      <c r="U406" s="46"/>
      <c r="V406" s="46"/>
      <c r="W406" s="49"/>
      <c r="X406" s="46"/>
      <c r="Y406" s="46"/>
      <c r="Z406" s="46"/>
      <c r="AA406" s="46"/>
      <c r="AB406" s="46"/>
      <c r="AC406" s="46"/>
    </row>
    <row r="407" spans="1:29" ht="15.75" customHeight="1" x14ac:dyDescent="0.2">
      <c r="A407" s="46"/>
      <c r="B407" s="47"/>
      <c r="C407" s="48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46"/>
      <c r="O407" s="1"/>
      <c r="P407" s="46"/>
      <c r="Q407" s="49"/>
      <c r="R407" s="46"/>
      <c r="S407" s="46"/>
      <c r="T407" s="46"/>
      <c r="U407" s="46"/>
      <c r="V407" s="46"/>
      <c r="W407" s="49"/>
      <c r="X407" s="46"/>
      <c r="Y407" s="46"/>
      <c r="Z407" s="46"/>
      <c r="AA407" s="46"/>
      <c r="AB407" s="46"/>
      <c r="AC407" s="46"/>
    </row>
    <row r="408" spans="1:29" ht="15.75" customHeight="1" x14ac:dyDescent="0.2">
      <c r="A408" s="46"/>
      <c r="B408" s="47"/>
      <c r="C408" s="48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46"/>
      <c r="O408" s="1"/>
      <c r="P408" s="46"/>
      <c r="Q408" s="49"/>
      <c r="R408" s="46"/>
      <c r="S408" s="46"/>
      <c r="T408" s="46"/>
      <c r="U408" s="46"/>
      <c r="V408" s="46"/>
      <c r="W408" s="49"/>
      <c r="X408" s="46"/>
      <c r="Y408" s="46"/>
      <c r="Z408" s="46"/>
      <c r="AA408" s="46"/>
      <c r="AB408" s="46"/>
      <c r="AC408" s="46"/>
    </row>
    <row r="409" spans="1:29" ht="15.75" customHeight="1" x14ac:dyDescent="0.2">
      <c r="A409" s="46"/>
      <c r="B409" s="47"/>
      <c r="C409" s="48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46"/>
      <c r="O409" s="1"/>
      <c r="P409" s="46"/>
      <c r="Q409" s="49"/>
      <c r="R409" s="46"/>
      <c r="S409" s="46"/>
      <c r="T409" s="46"/>
      <c r="U409" s="46"/>
      <c r="V409" s="46"/>
      <c r="W409" s="49"/>
      <c r="X409" s="46"/>
      <c r="Y409" s="46"/>
      <c r="Z409" s="46"/>
      <c r="AA409" s="46"/>
      <c r="AB409" s="46"/>
      <c r="AC409" s="46"/>
    </row>
    <row r="410" spans="1:29" ht="15.75" customHeight="1" x14ac:dyDescent="0.2">
      <c r="A410" s="46"/>
      <c r="B410" s="47"/>
      <c r="C410" s="48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46"/>
      <c r="O410" s="1"/>
      <c r="P410" s="46"/>
      <c r="Q410" s="49"/>
      <c r="R410" s="46"/>
      <c r="S410" s="46"/>
      <c r="T410" s="46"/>
      <c r="U410" s="46"/>
      <c r="V410" s="46"/>
      <c r="W410" s="49"/>
      <c r="X410" s="46"/>
      <c r="Y410" s="46"/>
      <c r="Z410" s="46"/>
      <c r="AA410" s="46"/>
      <c r="AB410" s="46"/>
      <c r="AC410" s="46"/>
    </row>
    <row r="411" spans="1:29" ht="15.75" customHeight="1" x14ac:dyDescent="0.2">
      <c r="A411" s="46"/>
      <c r="B411" s="47"/>
      <c r="C411" s="48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46"/>
      <c r="O411" s="1"/>
      <c r="P411" s="46"/>
      <c r="Q411" s="49"/>
      <c r="R411" s="46"/>
      <c r="S411" s="46"/>
      <c r="T411" s="46"/>
      <c r="U411" s="46"/>
      <c r="V411" s="46"/>
      <c r="W411" s="49"/>
      <c r="X411" s="46"/>
      <c r="Y411" s="46"/>
      <c r="Z411" s="46"/>
      <c r="AA411" s="46"/>
      <c r="AB411" s="46"/>
      <c r="AC411" s="46"/>
    </row>
    <row r="412" spans="1:29" ht="15.75" customHeight="1" x14ac:dyDescent="0.2">
      <c r="A412" s="46"/>
      <c r="B412" s="47"/>
      <c r="C412" s="48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46"/>
      <c r="O412" s="1"/>
      <c r="P412" s="46"/>
      <c r="Q412" s="49"/>
      <c r="R412" s="46"/>
      <c r="S412" s="46"/>
      <c r="T412" s="46"/>
      <c r="U412" s="46"/>
      <c r="V412" s="46"/>
      <c r="W412" s="49"/>
      <c r="X412" s="46"/>
      <c r="Y412" s="46"/>
      <c r="Z412" s="46"/>
      <c r="AA412" s="46"/>
      <c r="AB412" s="46"/>
      <c r="AC412" s="46"/>
    </row>
    <row r="413" spans="1:29" ht="15.75" customHeight="1" x14ac:dyDescent="0.2">
      <c r="A413" s="46"/>
      <c r="B413" s="47"/>
      <c r="C413" s="48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46"/>
      <c r="O413" s="1"/>
      <c r="P413" s="46"/>
      <c r="Q413" s="49"/>
      <c r="R413" s="46"/>
      <c r="S413" s="46"/>
      <c r="T413" s="46"/>
      <c r="U413" s="46"/>
      <c r="V413" s="46"/>
      <c r="W413" s="49"/>
      <c r="X413" s="46"/>
      <c r="Y413" s="46"/>
      <c r="Z413" s="46"/>
      <c r="AA413" s="46"/>
      <c r="AB413" s="46"/>
      <c r="AC413" s="46"/>
    </row>
    <row r="414" spans="1:29" ht="15.75" customHeight="1" x14ac:dyDescent="0.2">
      <c r="A414" s="46"/>
      <c r="B414" s="47"/>
      <c r="C414" s="48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46"/>
      <c r="O414" s="1"/>
      <c r="P414" s="46"/>
      <c r="Q414" s="49"/>
      <c r="R414" s="46"/>
      <c r="S414" s="46"/>
      <c r="T414" s="46"/>
      <c r="U414" s="46"/>
      <c r="V414" s="46"/>
      <c r="W414" s="49"/>
      <c r="X414" s="46"/>
      <c r="Y414" s="46"/>
      <c r="Z414" s="46"/>
      <c r="AA414" s="46"/>
      <c r="AB414" s="46"/>
      <c r="AC414" s="46"/>
    </row>
    <row r="415" spans="1:29" ht="15.75" customHeight="1" x14ac:dyDescent="0.2">
      <c r="A415" s="46"/>
      <c r="B415" s="47"/>
      <c r="C415" s="48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46"/>
      <c r="O415" s="1"/>
      <c r="P415" s="46"/>
      <c r="Q415" s="49"/>
      <c r="R415" s="46"/>
      <c r="S415" s="46"/>
      <c r="T415" s="46"/>
      <c r="U415" s="46"/>
      <c r="V415" s="46"/>
      <c r="W415" s="49"/>
      <c r="X415" s="46"/>
      <c r="Y415" s="46"/>
      <c r="Z415" s="46"/>
      <c r="AA415" s="46"/>
      <c r="AB415" s="46"/>
      <c r="AC415" s="46"/>
    </row>
    <row r="416" spans="1:29" ht="15.75" customHeight="1" x14ac:dyDescent="0.2">
      <c r="A416" s="46"/>
      <c r="B416" s="47"/>
      <c r="C416" s="48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46"/>
      <c r="O416" s="1"/>
      <c r="P416" s="46"/>
      <c r="Q416" s="49"/>
      <c r="R416" s="46"/>
      <c r="S416" s="46"/>
      <c r="T416" s="46"/>
      <c r="U416" s="46"/>
      <c r="V416" s="46"/>
      <c r="W416" s="49"/>
      <c r="X416" s="46"/>
      <c r="Y416" s="46"/>
      <c r="Z416" s="46"/>
      <c r="AA416" s="46"/>
      <c r="AB416" s="46"/>
      <c r="AC416" s="46"/>
    </row>
    <row r="417" spans="1:29" ht="15.75" customHeight="1" x14ac:dyDescent="0.2">
      <c r="A417" s="46"/>
      <c r="B417" s="47"/>
      <c r="C417" s="48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46"/>
      <c r="O417" s="1"/>
      <c r="P417" s="46"/>
      <c r="Q417" s="49"/>
      <c r="R417" s="46"/>
      <c r="S417" s="46"/>
      <c r="T417" s="46"/>
      <c r="U417" s="46"/>
      <c r="V417" s="46"/>
      <c r="W417" s="49"/>
      <c r="X417" s="46"/>
      <c r="Y417" s="46"/>
      <c r="Z417" s="46"/>
      <c r="AA417" s="46"/>
      <c r="AB417" s="46"/>
      <c r="AC417" s="46"/>
    </row>
    <row r="418" spans="1:29" ht="15.75" customHeight="1" x14ac:dyDescent="0.2">
      <c r="A418" s="46"/>
      <c r="B418" s="47"/>
      <c r="C418" s="48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46"/>
      <c r="O418" s="1"/>
      <c r="P418" s="46"/>
      <c r="Q418" s="49"/>
      <c r="R418" s="46"/>
      <c r="S418" s="46"/>
      <c r="T418" s="46"/>
      <c r="U418" s="46"/>
      <c r="V418" s="46"/>
      <c r="W418" s="49"/>
      <c r="X418" s="46"/>
      <c r="Y418" s="46"/>
      <c r="Z418" s="46"/>
      <c r="AA418" s="46"/>
      <c r="AB418" s="46"/>
      <c r="AC418" s="46"/>
    </row>
    <row r="419" spans="1:29" ht="15.75" customHeight="1" x14ac:dyDescent="0.2">
      <c r="A419" s="46"/>
      <c r="B419" s="47"/>
      <c r="C419" s="48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46"/>
      <c r="O419" s="1"/>
      <c r="P419" s="46"/>
      <c r="Q419" s="49"/>
      <c r="R419" s="46"/>
      <c r="S419" s="46"/>
      <c r="T419" s="46"/>
      <c r="U419" s="46"/>
      <c r="V419" s="46"/>
      <c r="W419" s="49"/>
      <c r="X419" s="46"/>
      <c r="Y419" s="46"/>
      <c r="Z419" s="46"/>
      <c r="AA419" s="46"/>
      <c r="AB419" s="46"/>
      <c r="AC419" s="46"/>
    </row>
    <row r="420" spans="1:29" ht="15.75" customHeight="1" x14ac:dyDescent="0.2">
      <c r="A420" s="46"/>
      <c r="B420" s="47"/>
      <c r="C420" s="48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46"/>
      <c r="O420" s="1"/>
      <c r="P420" s="46"/>
      <c r="Q420" s="49"/>
      <c r="R420" s="46"/>
      <c r="S420" s="46"/>
      <c r="T420" s="46"/>
      <c r="U420" s="46"/>
      <c r="V420" s="46"/>
      <c r="W420" s="49"/>
      <c r="X420" s="46"/>
      <c r="Y420" s="46"/>
      <c r="Z420" s="46"/>
      <c r="AA420" s="46"/>
      <c r="AB420" s="46"/>
      <c r="AC420" s="46"/>
    </row>
    <row r="421" spans="1:29" ht="15.75" customHeight="1" x14ac:dyDescent="0.2">
      <c r="A421" s="46"/>
      <c r="B421" s="47"/>
      <c r="C421" s="48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46"/>
      <c r="O421" s="1"/>
      <c r="P421" s="46"/>
      <c r="Q421" s="49"/>
      <c r="R421" s="46"/>
      <c r="S421" s="46"/>
      <c r="T421" s="46"/>
      <c r="U421" s="46"/>
      <c r="V421" s="46"/>
      <c r="W421" s="49"/>
      <c r="X421" s="46"/>
      <c r="Y421" s="46"/>
      <c r="Z421" s="46"/>
      <c r="AA421" s="46"/>
      <c r="AB421" s="46"/>
      <c r="AC421" s="46"/>
    </row>
    <row r="422" spans="1:29" ht="15.75" customHeight="1" x14ac:dyDescent="0.2">
      <c r="A422" s="46"/>
      <c r="B422" s="47"/>
      <c r="C422" s="48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46"/>
      <c r="O422" s="1"/>
      <c r="P422" s="46"/>
      <c r="Q422" s="49"/>
      <c r="R422" s="46"/>
      <c r="S422" s="46"/>
      <c r="T422" s="46"/>
      <c r="U422" s="46"/>
      <c r="V422" s="46"/>
      <c r="W422" s="49"/>
      <c r="X422" s="46"/>
      <c r="Y422" s="46"/>
      <c r="Z422" s="46"/>
      <c r="AA422" s="46"/>
      <c r="AB422" s="46"/>
      <c r="AC422" s="46"/>
    </row>
    <row r="423" spans="1:29" ht="15.75" customHeight="1" x14ac:dyDescent="0.2">
      <c r="A423" s="46"/>
      <c r="B423" s="47"/>
      <c r="C423" s="48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46"/>
      <c r="O423" s="1"/>
      <c r="P423" s="46"/>
      <c r="Q423" s="49"/>
      <c r="R423" s="46"/>
      <c r="S423" s="46"/>
      <c r="T423" s="46"/>
      <c r="U423" s="46"/>
      <c r="V423" s="46"/>
      <c r="W423" s="49"/>
      <c r="X423" s="46"/>
      <c r="Y423" s="46"/>
      <c r="Z423" s="46"/>
      <c r="AA423" s="46"/>
      <c r="AB423" s="46"/>
      <c r="AC423" s="46"/>
    </row>
    <row r="424" spans="1:29" ht="15.75" customHeight="1" x14ac:dyDescent="0.2">
      <c r="A424" s="46"/>
      <c r="B424" s="47"/>
      <c r="C424" s="48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46"/>
      <c r="O424" s="1"/>
      <c r="P424" s="46"/>
      <c r="Q424" s="49"/>
      <c r="R424" s="46"/>
      <c r="S424" s="46"/>
      <c r="T424" s="46"/>
      <c r="U424" s="46"/>
      <c r="V424" s="46"/>
      <c r="W424" s="49"/>
      <c r="X424" s="46"/>
      <c r="Y424" s="46"/>
      <c r="Z424" s="46"/>
      <c r="AA424" s="46"/>
      <c r="AB424" s="46"/>
      <c r="AC424" s="46"/>
    </row>
    <row r="425" spans="1:29" ht="15.75" customHeight="1" x14ac:dyDescent="0.2">
      <c r="A425" s="46"/>
      <c r="B425" s="47"/>
      <c r="C425" s="48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46"/>
      <c r="O425" s="1"/>
      <c r="P425" s="46"/>
      <c r="Q425" s="49"/>
      <c r="R425" s="46"/>
      <c r="S425" s="46"/>
      <c r="T425" s="46"/>
      <c r="U425" s="46"/>
      <c r="V425" s="46"/>
      <c r="W425" s="49"/>
      <c r="X425" s="46"/>
      <c r="Y425" s="46"/>
      <c r="Z425" s="46"/>
      <c r="AA425" s="46"/>
      <c r="AB425" s="46"/>
      <c r="AC425" s="46"/>
    </row>
    <row r="426" spans="1:29" ht="15.75" customHeight="1" x14ac:dyDescent="0.2">
      <c r="A426" s="46"/>
      <c r="B426" s="47"/>
      <c r="C426" s="48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46"/>
      <c r="O426" s="1"/>
      <c r="P426" s="46"/>
      <c r="Q426" s="49"/>
      <c r="R426" s="46"/>
      <c r="S426" s="46"/>
      <c r="T426" s="46"/>
      <c r="U426" s="46"/>
      <c r="V426" s="46"/>
      <c r="W426" s="49"/>
      <c r="X426" s="46"/>
      <c r="Y426" s="46"/>
      <c r="Z426" s="46"/>
      <c r="AA426" s="46"/>
      <c r="AB426" s="46"/>
      <c r="AC426" s="46"/>
    </row>
    <row r="427" spans="1:29" ht="15.75" customHeight="1" x14ac:dyDescent="0.2">
      <c r="A427" s="46"/>
      <c r="B427" s="47"/>
      <c r="C427" s="48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46"/>
      <c r="O427" s="1"/>
      <c r="P427" s="46"/>
      <c r="Q427" s="49"/>
      <c r="R427" s="46"/>
      <c r="S427" s="46"/>
      <c r="T427" s="46"/>
      <c r="U427" s="46"/>
      <c r="V427" s="46"/>
      <c r="W427" s="49"/>
      <c r="X427" s="46"/>
      <c r="Y427" s="46"/>
      <c r="Z427" s="46"/>
      <c r="AA427" s="46"/>
      <c r="AB427" s="46"/>
      <c r="AC427" s="46"/>
    </row>
    <row r="428" spans="1:29" ht="15.75" customHeight="1" x14ac:dyDescent="0.2">
      <c r="A428" s="46"/>
      <c r="B428" s="47"/>
      <c r="C428" s="48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46"/>
      <c r="O428" s="1"/>
      <c r="P428" s="46"/>
      <c r="Q428" s="49"/>
      <c r="R428" s="46"/>
      <c r="S428" s="46"/>
      <c r="T428" s="46"/>
      <c r="U428" s="46"/>
      <c r="V428" s="46"/>
      <c r="W428" s="49"/>
      <c r="X428" s="46"/>
      <c r="Y428" s="46"/>
      <c r="Z428" s="46"/>
      <c r="AA428" s="46"/>
      <c r="AB428" s="46"/>
      <c r="AC428" s="46"/>
    </row>
    <row r="429" spans="1:29" ht="15.75" customHeight="1" x14ac:dyDescent="0.2">
      <c r="A429" s="46"/>
      <c r="B429" s="47"/>
      <c r="C429" s="48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46"/>
      <c r="O429" s="1"/>
      <c r="P429" s="46"/>
      <c r="Q429" s="49"/>
      <c r="R429" s="46"/>
      <c r="S429" s="46"/>
      <c r="T429" s="46"/>
      <c r="U429" s="46"/>
      <c r="V429" s="46"/>
      <c r="W429" s="49"/>
      <c r="X429" s="46"/>
      <c r="Y429" s="46"/>
      <c r="Z429" s="46"/>
      <c r="AA429" s="46"/>
      <c r="AB429" s="46"/>
      <c r="AC429" s="46"/>
    </row>
    <row r="430" spans="1:29" ht="15.75" customHeight="1" x14ac:dyDescent="0.2">
      <c r="A430" s="46"/>
      <c r="B430" s="47"/>
      <c r="C430" s="48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46"/>
      <c r="O430" s="1"/>
      <c r="P430" s="46"/>
      <c r="Q430" s="49"/>
      <c r="R430" s="46"/>
      <c r="S430" s="46"/>
      <c r="T430" s="46"/>
      <c r="U430" s="46"/>
      <c r="V430" s="46"/>
      <c r="W430" s="49"/>
      <c r="X430" s="46"/>
      <c r="Y430" s="46"/>
      <c r="Z430" s="46"/>
      <c r="AA430" s="46"/>
      <c r="AB430" s="46"/>
      <c r="AC430" s="46"/>
    </row>
    <row r="431" spans="1:29" ht="15.75" customHeight="1" x14ac:dyDescent="0.2">
      <c r="A431" s="46"/>
      <c r="B431" s="47"/>
      <c r="C431" s="48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46"/>
      <c r="O431" s="1"/>
      <c r="P431" s="46"/>
      <c r="Q431" s="49"/>
      <c r="R431" s="46"/>
      <c r="S431" s="46"/>
      <c r="T431" s="46"/>
      <c r="U431" s="46"/>
      <c r="V431" s="46"/>
      <c r="W431" s="49"/>
      <c r="X431" s="46"/>
      <c r="Y431" s="46"/>
      <c r="Z431" s="46"/>
      <c r="AA431" s="46"/>
      <c r="AB431" s="46"/>
      <c r="AC431" s="46"/>
    </row>
    <row r="432" spans="1:29" ht="15.75" customHeight="1" x14ac:dyDescent="0.2">
      <c r="A432" s="46"/>
      <c r="B432" s="47"/>
      <c r="C432" s="48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46"/>
      <c r="O432" s="1"/>
      <c r="P432" s="46"/>
      <c r="Q432" s="49"/>
      <c r="R432" s="46"/>
      <c r="S432" s="46"/>
      <c r="T432" s="46"/>
      <c r="U432" s="46"/>
      <c r="V432" s="46"/>
      <c r="W432" s="49"/>
      <c r="X432" s="46"/>
      <c r="Y432" s="46"/>
      <c r="Z432" s="46"/>
      <c r="AA432" s="46"/>
      <c r="AB432" s="46"/>
      <c r="AC432" s="46"/>
    </row>
    <row r="433" spans="1:29" ht="15.75" customHeight="1" x14ac:dyDescent="0.2">
      <c r="A433" s="46"/>
      <c r="B433" s="47"/>
      <c r="C433" s="48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46"/>
      <c r="O433" s="1"/>
      <c r="P433" s="46"/>
      <c r="Q433" s="49"/>
      <c r="R433" s="46"/>
      <c r="S433" s="46"/>
      <c r="T433" s="46"/>
      <c r="U433" s="46"/>
      <c r="V433" s="46"/>
      <c r="W433" s="49"/>
      <c r="X433" s="46"/>
      <c r="Y433" s="46"/>
      <c r="Z433" s="46"/>
      <c r="AA433" s="46"/>
      <c r="AB433" s="46"/>
      <c r="AC433" s="46"/>
    </row>
    <row r="434" spans="1:29" ht="15.75" customHeight="1" x14ac:dyDescent="0.2">
      <c r="A434" s="46"/>
      <c r="B434" s="47"/>
      <c r="C434" s="48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46"/>
      <c r="O434" s="1"/>
      <c r="P434" s="46"/>
      <c r="Q434" s="49"/>
      <c r="R434" s="46"/>
      <c r="S434" s="46"/>
      <c r="T434" s="46"/>
      <c r="U434" s="46"/>
      <c r="V434" s="46"/>
      <c r="W434" s="49"/>
      <c r="X434" s="46"/>
      <c r="Y434" s="46"/>
      <c r="Z434" s="46"/>
      <c r="AA434" s="46"/>
      <c r="AB434" s="46"/>
      <c r="AC434" s="46"/>
    </row>
    <row r="435" spans="1:29" ht="15.75" customHeight="1" x14ac:dyDescent="0.2">
      <c r="A435" s="46"/>
      <c r="B435" s="47"/>
      <c r="C435" s="48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46"/>
      <c r="O435" s="1"/>
      <c r="P435" s="46"/>
      <c r="Q435" s="49"/>
      <c r="R435" s="46"/>
      <c r="S435" s="46"/>
      <c r="T435" s="46"/>
      <c r="U435" s="46"/>
      <c r="V435" s="46"/>
      <c r="W435" s="49"/>
      <c r="X435" s="46"/>
      <c r="Y435" s="46"/>
      <c r="Z435" s="46"/>
      <c r="AA435" s="46"/>
      <c r="AB435" s="46"/>
      <c r="AC435" s="46"/>
    </row>
    <row r="436" spans="1:29" ht="15.75" customHeight="1" x14ac:dyDescent="0.2">
      <c r="A436" s="46"/>
      <c r="B436" s="47"/>
      <c r="C436" s="48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46"/>
      <c r="O436" s="1"/>
      <c r="P436" s="46"/>
      <c r="Q436" s="49"/>
      <c r="R436" s="46"/>
      <c r="S436" s="46"/>
      <c r="T436" s="46"/>
      <c r="U436" s="46"/>
      <c r="V436" s="46"/>
      <c r="W436" s="49"/>
      <c r="X436" s="46"/>
      <c r="Y436" s="46"/>
      <c r="Z436" s="46"/>
      <c r="AA436" s="46"/>
      <c r="AB436" s="46"/>
      <c r="AC436" s="46"/>
    </row>
    <row r="437" spans="1:29" ht="15.75" customHeight="1" x14ac:dyDescent="0.2">
      <c r="A437" s="46"/>
      <c r="B437" s="47"/>
      <c r="C437" s="48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46"/>
      <c r="O437" s="1"/>
      <c r="P437" s="46"/>
      <c r="Q437" s="49"/>
      <c r="R437" s="46"/>
      <c r="S437" s="46"/>
      <c r="T437" s="46"/>
      <c r="U437" s="46"/>
      <c r="V437" s="46"/>
      <c r="W437" s="49"/>
      <c r="X437" s="46"/>
      <c r="Y437" s="46"/>
      <c r="Z437" s="46"/>
      <c r="AA437" s="46"/>
      <c r="AB437" s="46"/>
      <c r="AC437" s="46"/>
    </row>
    <row r="438" spans="1:29" ht="15.75" customHeight="1" x14ac:dyDescent="0.2">
      <c r="A438" s="46"/>
      <c r="B438" s="47"/>
      <c r="C438" s="48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46"/>
      <c r="O438" s="1"/>
      <c r="P438" s="46"/>
      <c r="Q438" s="49"/>
      <c r="R438" s="46"/>
      <c r="S438" s="46"/>
      <c r="T438" s="46"/>
      <c r="U438" s="46"/>
      <c r="V438" s="46"/>
      <c r="W438" s="49"/>
      <c r="X438" s="46"/>
      <c r="Y438" s="46"/>
      <c r="Z438" s="46"/>
      <c r="AA438" s="46"/>
      <c r="AB438" s="46"/>
      <c r="AC438" s="46"/>
    </row>
    <row r="439" spans="1:29" ht="15.75" customHeight="1" x14ac:dyDescent="0.2">
      <c r="A439" s="46"/>
      <c r="B439" s="47"/>
      <c r="C439" s="48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46"/>
      <c r="O439" s="1"/>
      <c r="P439" s="46"/>
      <c r="Q439" s="49"/>
      <c r="R439" s="46"/>
      <c r="S439" s="46"/>
      <c r="T439" s="46"/>
      <c r="U439" s="46"/>
      <c r="V439" s="46"/>
      <c r="W439" s="49"/>
      <c r="X439" s="46"/>
      <c r="Y439" s="46"/>
      <c r="Z439" s="46"/>
      <c r="AA439" s="46"/>
      <c r="AB439" s="46"/>
      <c r="AC439" s="46"/>
    </row>
    <row r="440" spans="1:29" ht="15.75" customHeight="1" x14ac:dyDescent="0.2">
      <c r="A440" s="46"/>
      <c r="B440" s="47"/>
      <c r="C440" s="48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46"/>
      <c r="O440" s="1"/>
      <c r="P440" s="46"/>
      <c r="Q440" s="49"/>
      <c r="R440" s="46"/>
      <c r="S440" s="46"/>
      <c r="T440" s="46"/>
      <c r="U440" s="46"/>
      <c r="V440" s="46"/>
      <c r="W440" s="49"/>
      <c r="X440" s="46"/>
      <c r="Y440" s="46"/>
      <c r="Z440" s="46"/>
      <c r="AA440" s="46"/>
      <c r="AB440" s="46"/>
      <c r="AC440" s="46"/>
    </row>
    <row r="441" spans="1:29" ht="15.75" customHeight="1" x14ac:dyDescent="0.2">
      <c r="A441" s="46"/>
      <c r="B441" s="47"/>
      <c r="C441" s="48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46"/>
      <c r="O441" s="1"/>
      <c r="P441" s="46"/>
      <c r="Q441" s="49"/>
      <c r="R441" s="46"/>
      <c r="S441" s="46"/>
      <c r="T441" s="46"/>
      <c r="U441" s="46"/>
      <c r="V441" s="46"/>
      <c r="W441" s="49"/>
      <c r="X441" s="46"/>
      <c r="Y441" s="46"/>
      <c r="Z441" s="46"/>
      <c r="AA441" s="46"/>
      <c r="AB441" s="46"/>
      <c r="AC441" s="46"/>
    </row>
    <row r="442" spans="1:29" ht="15.75" customHeight="1" x14ac:dyDescent="0.2">
      <c r="A442" s="46"/>
      <c r="B442" s="47"/>
      <c r="C442" s="48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46"/>
      <c r="O442" s="1"/>
      <c r="P442" s="46"/>
      <c r="Q442" s="49"/>
      <c r="R442" s="46"/>
      <c r="S442" s="46"/>
      <c r="T442" s="46"/>
      <c r="U442" s="46"/>
      <c r="V442" s="46"/>
      <c r="W442" s="49"/>
      <c r="X442" s="46"/>
      <c r="Y442" s="46"/>
      <c r="Z442" s="46"/>
      <c r="AA442" s="46"/>
      <c r="AB442" s="46"/>
      <c r="AC442" s="46"/>
    </row>
    <row r="443" spans="1:29" ht="15.75" customHeight="1" x14ac:dyDescent="0.2">
      <c r="A443" s="46"/>
      <c r="B443" s="47"/>
      <c r="C443" s="48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46"/>
      <c r="O443" s="1"/>
      <c r="P443" s="46"/>
      <c r="Q443" s="49"/>
      <c r="R443" s="46"/>
      <c r="S443" s="46"/>
      <c r="T443" s="46"/>
      <c r="U443" s="46"/>
      <c r="V443" s="46"/>
      <c r="W443" s="49"/>
      <c r="X443" s="46"/>
      <c r="Y443" s="46"/>
      <c r="Z443" s="46"/>
      <c r="AA443" s="46"/>
      <c r="AB443" s="46"/>
      <c r="AC443" s="46"/>
    </row>
    <row r="444" spans="1:29" ht="15.75" customHeight="1" x14ac:dyDescent="0.2">
      <c r="A444" s="46"/>
      <c r="B444" s="47"/>
      <c r="C444" s="48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46"/>
      <c r="O444" s="1"/>
      <c r="P444" s="46"/>
      <c r="Q444" s="49"/>
      <c r="R444" s="46"/>
      <c r="S444" s="46"/>
      <c r="T444" s="46"/>
      <c r="U444" s="46"/>
      <c r="V444" s="46"/>
      <c r="W444" s="49"/>
      <c r="X444" s="46"/>
      <c r="Y444" s="46"/>
      <c r="Z444" s="46"/>
      <c r="AA444" s="46"/>
      <c r="AB444" s="46"/>
      <c r="AC444" s="46"/>
    </row>
    <row r="445" spans="1:29" ht="15.75" customHeight="1" x14ac:dyDescent="0.2">
      <c r="A445" s="46"/>
      <c r="B445" s="47"/>
      <c r="C445" s="48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46"/>
      <c r="O445" s="1"/>
      <c r="P445" s="46"/>
      <c r="Q445" s="49"/>
      <c r="R445" s="46"/>
      <c r="S445" s="46"/>
      <c r="T445" s="46"/>
      <c r="U445" s="46"/>
      <c r="V445" s="46"/>
      <c r="W445" s="49"/>
      <c r="X445" s="46"/>
      <c r="Y445" s="46"/>
      <c r="Z445" s="46"/>
      <c r="AA445" s="46"/>
      <c r="AB445" s="46"/>
      <c r="AC445" s="46"/>
    </row>
    <row r="446" spans="1:29" ht="15.75" customHeight="1" x14ac:dyDescent="0.2">
      <c r="A446" s="46"/>
      <c r="B446" s="47"/>
      <c r="C446" s="48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46"/>
      <c r="O446" s="1"/>
      <c r="P446" s="46"/>
      <c r="Q446" s="49"/>
      <c r="R446" s="46"/>
      <c r="S446" s="46"/>
      <c r="T446" s="46"/>
      <c r="U446" s="46"/>
      <c r="V446" s="46"/>
      <c r="W446" s="49"/>
      <c r="X446" s="46"/>
      <c r="Y446" s="46"/>
      <c r="Z446" s="46"/>
      <c r="AA446" s="46"/>
      <c r="AB446" s="46"/>
      <c r="AC446" s="46"/>
    </row>
    <row r="447" spans="1:29" ht="15.75" customHeight="1" x14ac:dyDescent="0.2">
      <c r="A447" s="46"/>
      <c r="B447" s="47"/>
      <c r="C447" s="48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46"/>
      <c r="O447" s="1"/>
      <c r="P447" s="46"/>
      <c r="Q447" s="49"/>
      <c r="R447" s="46"/>
      <c r="S447" s="46"/>
      <c r="T447" s="46"/>
      <c r="U447" s="46"/>
      <c r="V447" s="46"/>
      <c r="W447" s="49"/>
      <c r="X447" s="46"/>
      <c r="Y447" s="46"/>
      <c r="Z447" s="46"/>
      <c r="AA447" s="46"/>
      <c r="AB447" s="46"/>
      <c r="AC447" s="46"/>
    </row>
    <row r="448" spans="1:29" ht="15.75" customHeight="1" x14ac:dyDescent="0.2">
      <c r="A448" s="46"/>
      <c r="B448" s="47"/>
      <c r="C448" s="48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46"/>
      <c r="O448" s="1"/>
      <c r="P448" s="46"/>
      <c r="Q448" s="49"/>
      <c r="R448" s="46"/>
      <c r="S448" s="46"/>
      <c r="T448" s="46"/>
      <c r="U448" s="46"/>
      <c r="V448" s="46"/>
      <c r="W448" s="49"/>
      <c r="X448" s="46"/>
      <c r="Y448" s="46"/>
      <c r="Z448" s="46"/>
      <c r="AA448" s="46"/>
      <c r="AB448" s="46"/>
      <c r="AC448" s="46"/>
    </row>
    <row r="449" spans="1:29" ht="15.75" customHeight="1" x14ac:dyDescent="0.2">
      <c r="A449" s="46"/>
      <c r="B449" s="47"/>
      <c r="C449" s="48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46"/>
      <c r="O449" s="1"/>
      <c r="P449" s="46"/>
      <c r="Q449" s="49"/>
      <c r="R449" s="46"/>
      <c r="S449" s="46"/>
      <c r="T449" s="46"/>
      <c r="U449" s="46"/>
      <c r="V449" s="46"/>
      <c r="W449" s="49"/>
      <c r="X449" s="46"/>
      <c r="Y449" s="46"/>
      <c r="Z449" s="46"/>
      <c r="AA449" s="46"/>
      <c r="AB449" s="46"/>
      <c r="AC449" s="46"/>
    </row>
    <row r="450" spans="1:29" ht="15.75" customHeight="1" x14ac:dyDescent="0.2">
      <c r="A450" s="46"/>
      <c r="B450" s="47"/>
      <c r="C450" s="48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46"/>
      <c r="O450" s="1"/>
      <c r="P450" s="46"/>
      <c r="Q450" s="49"/>
      <c r="R450" s="46"/>
      <c r="S450" s="46"/>
      <c r="T450" s="46"/>
      <c r="U450" s="46"/>
      <c r="V450" s="46"/>
      <c r="W450" s="49"/>
      <c r="X450" s="46"/>
      <c r="Y450" s="46"/>
      <c r="Z450" s="46"/>
      <c r="AA450" s="46"/>
      <c r="AB450" s="46"/>
      <c r="AC450" s="46"/>
    </row>
    <row r="451" spans="1:29" ht="15.75" customHeight="1" x14ac:dyDescent="0.2">
      <c r="A451" s="46"/>
      <c r="B451" s="47"/>
      <c r="C451" s="48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46"/>
      <c r="O451" s="1"/>
      <c r="P451" s="46"/>
      <c r="Q451" s="49"/>
      <c r="R451" s="46"/>
      <c r="S451" s="46"/>
      <c r="T451" s="46"/>
      <c r="U451" s="46"/>
      <c r="V451" s="46"/>
      <c r="W451" s="49"/>
      <c r="X451" s="46"/>
      <c r="Y451" s="46"/>
      <c r="Z451" s="46"/>
      <c r="AA451" s="46"/>
      <c r="AB451" s="46"/>
      <c r="AC451" s="46"/>
    </row>
    <row r="452" spans="1:29" ht="15.75" customHeight="1" x14ac:dyDescent="0.2">
      <c r="A452" s="46"/>
      <c r="B452" s="47"/>
      <c r="C452" s="48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46"/>
      <c r="O452" s="1"/>
      <c r="P452" s="46"/>
      <c r="Q452" s="49"/>
      <c r="R452" s="46"/>
      <c r="S452" s="46"/>
      <c r="T452" s="46"/>
      <c r="U452" s="46"/>
      <c r="V452" s="46"/>
      <c r="W452" s="49"/>
      <c r="X452" s="46"/>
      <c r="Y452" s="46"/>
      <c r="Z452" s="46"/>
      <c r="AA452" s="46"/>
      <c r="AB452" s="46"/>
      <c r="AC452" s="46"/>
    </row>
    <row r="453" spans="1:29" ht="15.75" customHeight="1" x14ac:dyDescent="0.2">
      <c r="A453" s="46"/>
      <c r="B453" s="47"/>
      <c r="C453" s="48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46"/>
      <c r="O453" s="1"/>
      <c r="P453" s="46"/>
      <c r="Q453" s="49"/>
      <c r="R453" s="46"/>
      <c r="S453" s="46"/>
      <c r="T453" s="46"/>
      <c r="U453" s="46"/>
      <c r="V453" s="46"/>
      <c r="W453" s="49"/>
      <c r="X453" s="46"/>
      <c r="Y453" s="46"/>
      <c r="Z453" s="46"/>
      <c r="AA453" s="46"/>
      <c r="AB453" s="46"/>
      <c r="AC453" s="46"/>
    </row>
    <row r="454" spans="1:29" ht="15.75" customHeight="1" x14ac:dyDescent="0.2">
      <c r="A454" s="46"/>
      <c r="B454" s="47"/>
      <c r="C454" s="48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46"/>
      <c r="O454" s="1"/>
      <c r="P454" s="46"/>
      <c r="Q454" s="49"/>
      <c r="R454" s="46"/>
      <c r="S454" s="46"/>
      <c r="T454" s="46"/>
      <c r="U454" s="46"/>
      <c r="V454" s="46"/>
      <c r="W454" s="49"/>
      <c r="X454" s="46"/>
      <c r="Y454" s="46"/>
      <c r="Z454" s="46"/>
      <c r="AA454" s="46"/>
      <c r="AB454" s="46"/>
      <c r="AC454" s="46"/>
    </row>
    <row r="455" spans="1:29" ht="15.75" customHeight="1" x14ac:dyDescent="0.2">
      <c r="A455" s="46"/>
      <c r="B455" s="47"/>
      <c r="C455" s="48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46"/>
      <c r="O455" s="1"/>
      <c r="P455" s="46"/>
      <c r="Q455" s="49"/>
      <c r="R455" s="46"/>
      <c r="S455" s="46"/>
      <c r="T455" s="46"/>
      <c r="U455" s="46"/>
      <c r="V455" s="46"/>
      <c r="W455" s="49"/>
      <c r="X455" s="46"/>
      <c r="Y455" s="46"/>
      <c r="Z455" s="46"/>
      <c r="AA455" s="46"/>
      <c r="AB455" s="46"/>
      <c r="AC455" s="46"/>
    </row>
    <row r="456" spans="1:29" ht="15.75" customHeight="1" x14ac:dyDescent="0.2">
      <c r="A456" s="46"/>
      <c r="B456" s="47"/>
      <c r="C456" s="48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46"/>
      <c r="O456" s="1"/>
      <c r="P456" s="46"/>
      <c r="Q456" s="49"/>
      <c r="R456" s="46"/>
      <c r="S456" s="46"/>
      <c r="T456" s="46"/>
      <c r="U456" s="46"/>
      <c r="V456" s="46"/>
      <c r="W456" s="49"/>
      <c r="X456" s="46"/>
      <c r="Y456" s="46"/>
      <c r="Z456" s="46"/>
      <c r="AA456" s="46"/>
      <c r="AB456" s="46"/>
      <c r="AC456" s="46"/>
    </row>
    <row r="457" spans="1:29" ht="15.75" customHeight="1" x14ac:dyDescent="0.2">
      <c r="A457" s="46"/>
      <c r="B457" s="47"/>
      <c r="C457" s="48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46"/>
      <c r="O457" s="1"/>
      <c r="P457" s="46"/>
      <c r="Q457" s="49"/>
      <c r="R457" s="46"/>
      <c r="S457" s="46"/>
      <c r="T457" s="46"/>
      <c r="U457" s="46"/>
      <c r="V457" s="46"/>
      <c r="W457" s="49"/>
      <c r="X457" s="46"/>
      <c r="Y457" s="46"/>
      <c r="Z457" s="46"/>
      <c r="AA457" s="46"/>
      <c r="AB457" s="46"/>
      <c r="AC457" s="46"/>
    </row>
    <row r="458" spans="1:29" ht="15.75" customHeight="1" x14ac:dyDescent="0.2">
      <c r="A458" s="46"/>
      <c r="B458" s="47"/>
      <c r="C458" s="48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46"/>
      <c r="O458" s="1"/>
      <c r="P458" s="46"/>
      <c r="Q458" s="49"/>
      <c r="R458" s="46"/>
      <c r="S458" s="46"/>
      <c r="T458" s="46"/>
      <c r="U458" s="46"/>
      <c r="V458" s="46"/>
      <c r="W458" s="49"/>
      <c r="X458" s="46"/>
      <c r="Y458" s="46"/>
      <c r="Z458" s="46"/>
      <c r="AA458" s="46"/>
      <c r="AB458" s="46"/>
      <c r="AC458" s="46"/>
    </row>
    <row r="459" spans="1:29" ht="15.75" customHeight="1" x14ac:dyDescent="0.2">
      <c r="A459" s="46"/>
      <c r="B459" s="47"/>
      <c r="C459" s="48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46"/>
      <c r="O459" s="1"/>
      <c r="P459" s="46"/>
      <c r="Q459" s="49"/>
      <c r="R459" s="46"/>
      <c r="S459" s="46"/>
      <c r="T459" s="46"/>
      <c r="U459" s="46"/>
      <c r="V459" s="46"/>
      <c r="W459" s="49"/>
      <c r="X459" s="46"/>
      <c r="Y459" s="46"/>
      <c r="Z459" s="46"/>
      <c r="AA459" s="46"/>
      <c r="AB459" s="46"/>
      <c r="AC459" s="46"/>
    </row>
    <row r="460" spans="1:29" ht="15.75" customHeight="1" x14ac:dyDescent="0.2">
      <c r="A460" s="46"/>
      <c r="B460" s="47"/>
      <c r="C460" s="48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46"/>
      <c r="O460" s="1"/>
      <c r="P460" s="46"/>
      <c r="Q460" s="49"/>
      <c r="R460" s="46"/>
      <c r="S460" s="46"/>
      <c r="T460" s="46"/>
      <c r="U460" s="46"/>
      <c r="V460" s="46"/>
      <c r="W460" s="49"/>
      <c r="X460" s="46"/>
      <c r="Y460" s="46"/>
      <c r="Z460" s="46"/>
      <c r="AA460" s="46"/>
      <c r="AB460" s="46"/>
      <c r="AC460" s="46"/>
    </row>
    <row r="461" spans="1:29" ht="15.75" customHeight="1" x14ac:dyDescent="0.2">
      <c r="A461" s="46"/>
      <c r="B461" s="47"/>
      <c r="C461" s="48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46"/>
      <c r="O461" s="1"/>
      <c r="P461" s="46"/>
      <c r="Q461" s="49"/>
      <c r="R461" s="46"/>
      <c r="S461" s="46"/>
      <c r="T461" s="46"/>
      <c r="U461" s="46"/>
      <c r="V461" s="46"/>
      <c r="W461" s="49"/>
      <c r="X461" s="46"/>
      <c r="Y461" s="46"/>
      <c r="Z461" s="46"/>
      <c r="AA461" s="46"/>
      <c r="AB461" s="46"/>
      <c r="AC461" s="46"/>
    </row>
    <row r="462" spans="1:29" ht="15.75" customHeight="1" x14ac:dyDescent="0.2">
      <c r="A462" s="46"/>
      <c r="B462" s="47"/>
      <c r="C462" s="48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46"/>
      <c r="O462" s="1"/>
      <c r="P462" s="46"/>
      <c r="Q462" s="49"/>
      <c r="R462" s="46"/>
      <c r="S462" s="46"/>
      <c r="T462" s="46"/>
      <c r="U462" s="46"/>
      <c r="V462" s="46"/>
      <c r="W462" s="49"/>
      <c r="X462" s="46"/>
      <c r="Y462" s="46"/>
      <c r="Z462" s="46"/>
      <c r="AA462" s="46"/>
      <c r="AB462" s="46"/>
      <c r="AC462" s="46"/>
    </row>
    <row r="463" spans="1:29" ht="15.75" customHeight="1" x14ac:dyDescent="0.2">
      <c r="A463" s="46"/>
      <c r="B463" s="47"/>
      <c r="C463" s="48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46"/>
      <c r="O463" s="1"/>
      <c r="P463" s="46"/>
      <c r="Q463" s="49"/>
      <c r="R463" s="46"/>
      <c r="S463" s="46"/>
      <c r="T463" s="46"/>
      <c r="U463" s="46"/>
      <c r="V463" s="46"/>
      <c r="W463" s="49"/>
      <c r="X463" s="46"/>
      <c r="Y463" s="46"/>
      <c r="Z463" s="46"/>
      <c r="AA463" s="46"/>
      <c r="AB463" s="46"/>
      <c r="AC463" s="46"/>
    </row>
    <row r="464" spans="1:29" ht="15.75" customHeight="1" x14ac:dyDescent="0.2">
      <c r="A464" s="46"/>
      <c r="B464" s="47"/>
      <c r="C464" s="48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46"/>
      <c r="O464" s="1"/>
      <c r="P464" s="46"/>
      <c r="Q464" s="49"/>
      <c r="R464" s="46"/>
      <c r="S464" s="46"/>
      <c r="T464" s="46"/>
      <c r="U464" s="46"/>
      <c r="V464" s="46"/>
      <c r="W464" s="49"/>
      <c r="X464" s="46"/>
      <c r="Y464" s="46"/>
      <c r="Z464" s="46"/>
      <c r="AA464" s="46"/>
      <c r="AB464" s="46"/>
      <c r="AC464" s="46"/>
    </row>
    <row r="465" spans="1:29" ht="15.75" customHeight="1" x14ac:dyDescent="0.2">
      <c r="A465" s="46"/>
      <c r="B465" s="47"/>
      <c r="C465" s="48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46"/>
      <c r="O465" s="1"/>
      <c r="P465" s="46"/>
      <c r="Q465" s="49"/>
      <c r="R465" s="46"/>
      <c r="S465" s="46"/>
      <c r="T465" s="46"/>
      <c r="U465" s="46"/>
      <c r="V465" s="46"/>
      <c r="W465" s="49"/>
      <c r="X465" s="46"/>
      <c r="Y465" s="46"/>
      <c r="Z465" s="46"/>
      <c r="AA465" s="46"/>
      <c r="AB465" s="46"/>
      <c r="AC465" s="46"/>
    </row>
    <row r="466" spans="1:29" ht="15.75" customHeight="1" x14ac:dyDescent="0.2">
      <c r="A466" s="46"/>
      <c r="B466" s="47"/>
      <c r="C466" s="48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46"/>
      <c r="O466" s="1"/>
      <c r="P466" s="46"/>
      <c r="Q466" s="49"/>
      <c r="R466" s="46"/>
      <c r="S466" s="46"/>
      <c r="T466" s="46"/>
      <c r="U466" s="46"/>
      <c r="V466" s="46"/>
      <c r="W466" s="49"/>
      <c r="X466" s="46"/>
      <c r="Y466" s="46"/>
      <c r="Z466" s="46"/>
      <c r="AA466" s="46"/>
      <c r="AB466" s="46"/>
      <c r="AC466" s="46"/>
    </row>
    <row r="467" spans="1:29" ht="15.75" customHeight="1" x14ac:dyDescent="0.2">
      <c r="A467" s="46"/>
      <c r="B467" s="47"/>
      <c r="C467" s="48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46"/>
      <c r="O467" s="1"/>
      <c r="P467" s="46"/>
      <c r="Q467" s="49"/>
      <c r="R467" s="46"/>
      <c r="S467" s="46"/>
      <c r="T467" s="46"/>
      <c r="U467" s="46"/>
      <c r="V467" s="46"/>
      <c r="W467" s="49"/>
      <c r="X467" s="46"/>
      <c r="Y467" s="46"/>
      <c r="Z467" s="46"/>
      <c r="AA467" s="46"/>
      <c r="AB467" s="46"/>
      <c r="AC467" s="46"/>
    </row>
    <row r="468" spans="1:29" ht="15.75" customHeight="1" x14ac:dyDescent="0.2">
      <c r="A468" s="46"/>
      <c r="B468" s="47"/>
      <c r="C468" s="48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46"/>
      <c r="O468" s="1"/>
      <c r="P468" s="46"/>
      <c r="Q468" s="49"/>
      <c r="R468" s="46"/>
      <c r="S468" s="46"/>
      <c r="T468" s="46"/>
      <c r="U468" s="46"/>
      <c r="V468" s="46"/>
      <c r="W468" s="49"/>
      <c r="X468" s="46"/>
      <c r="Y468" s="46"/>
      <c r="Z468" s="46"/>
      <c r="AA468" s="46"/>
      <c r="AB468" s="46"/>
      <c r="AC468" s="46"/>
    </row>
    <row r="469" spans="1:29" ht="15.75" customHeight="1" x14ac:dyDescent="0.2">
      <c r="A469" s="46"/>
      <c r="B469" s="47"/>
      <c r="C469" s="48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46"/>
      <c r="O469" s="1"/>
      <c r="P469" s="46"/>
      <c r="Q469" s="49"/>
      <c r="R469" s="46"/>
      <c r="S469" s="46"/>
      <c r="T469" s="46"/>
      <c r="U469" s="46"/>
      <c r="V469" s="46"/>
      <c r="W469" s="49"/>
      <c r="X469" s="46"/>
      <c r="Y469" s="46"/>
      <c r="Z469" s="46"/>
      <c r="AA469" s="46"/>
      <c r="AB469" s="46"/>
      <c r="AC469" s="46"/>
    </row>
    <row r="470" spans="1:29" ht="15.75" customHeight="1" x14ac:dyDescent="0.2">
      <c r="A470" s="46"/>
      <c r="B470" s="47"/>
      <c r="C470" s="48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46"/>
      <c r="O470" s="1"/>
      <c r="P470" s="46"/>
      <c r="Q470" s="49"/>
      <c r="R470" s="46"/>
      <c r="S470" s="46"/>
      <c r="T470" s="46"/>
      <c r="U470" s="46"/>
      <c r="V470" s="46"/>
      <c r="W470" s="49"/>
      <c r="X470" s="46"/>
      <c r="Y470" s="46"/>
      <c r="Z470" s="46"/>
      <c r="AA470" s="46"/>
      <c r="AB470" s="46"/>
      <c r="AC470" s="46"/>
    </row>
    <row r="471" spans="1:29" ht="15.75" customHeight="1" x14ac:dyDescent="0.2">
      <c r="A471" s="46"/>
      <c r="B471" s="47"/>
      <c r="C471" s="48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46"/>
      <c r="O471" s="1"/>
      <c r="P471" s="46"/>
      <c r="Q471" s="49"/>
      <c r="R471" s="46"/>
      <c r="S471" s="46"/>
      <c r="T471" s="46"/>
      <c r="U471" s="46"/>
      <c r="V471" s="46"/>
      <c r="W471" s="49"/>
      <c r="X471" s="46"/>
      <c r="Y471" s="46"/>
      <c r="Z471" s="46"/>
      <c r="AA471" s="46"/>
      <c r="AB471" s="46"/>
      <c r="AC471" s="46"/>
    </row>
    <row r="472" spans="1:29" ht="15.75" customHeight="1" x14ac:dyDescent="0.2">
      <c r="A472" s="46"/>
      <c r="B472" s="47"/>
      <c r="C472" s="48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46"/>
      <c r="O472" s="1"/>
      <c r="P472" s="46"/>
      <c r="Q472" s="49"/>
      <c r="R472" s="46"/>
      <c r="S472" s="46"/>
      <c r="T472" s="46"/>
      <c r="U472" s="46"/>
      <c r="V472" s="46"/>
      <c r="W472" s="49"/>
      <c r="X472" s="46"/>
      <c r="Y472" s="46"/>
      <c r="Z472" s="46"/>
      <c r="AA472" s="46"/>
      <c r="AB472" s="46"/>
      <c r="AC472" s="46"/>
    </row>
    <row r="473" spans="1:29" ht="15.75" customHeight="1" x14ac:dyDescent="0.2">
      <c r="A473" s="46"/>
      <c r="B473" s="47"/>
      <c r="C473" s="48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46"/>
      <c r="O473" s="1"/>
      <c r="P473" s="46"/>
      <c r="Q473" s="49"/>
      <c r="R473" s="46"/>
      <c r="S473" s="46"/>
      <c r="T473" s="46"/>
      <c r="U473" s="46"/>
      <c r="V473" s="46"/>
      <c r="W473" s="49"/>
      <c r="X473" s="46"/>
      <c r="Y473" s="46"/>
      <c r="Z473" s="46"/>
      <c r="AA473" s="46"/>
      <c r="AB473" s="46"/>
      <c r="AC473" s="46"/>
    </row>
    <row r="474" spans="1:29" ht="15.75" customHeight="1" x14ac:dyDescent="0.2">
      <c r="A474" s="46"/>
      <c r="B474" s="47"/>
      <c r="C474" s="48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46"/>
      <c r="O474" s="1"/>
      <c r="P474" s="46"/>
      <c r="Q474" s="49"/>
      <c r="R474" s="46"/>
      <c r="S474" s="46"/>
      <c r="T474" s="46"/>
      <c r="U474" s="46"/>
      <c r="V474" s="46"/>
      <c r="W474" s="49"/>
      <c r="X474" s="46"/>
      <c r="Y474" s="46"/>
      <c r="Z474" s="46"/>
      <c r="AA474" s="46"/>
      <c r="AB474" s="46"/>
      <c r="AC474" s="46"/>
    </row>
    <row r="475" spans="1:29" ht="15.75" customHeight="1" x14ac:dyDescent="0.2">
      <c r="A475" s="46"/>
      <c r="B475" s="47"/>
      <c r="C475" s="48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46"/>
      <c r="O475" s="1"/>
      <c r="P475" s="46"/>
      <c r="Q475" s="49"/>
      <c r="R475" s="46"/>
      <c r="S475" s="46"/>
      <c r="T475" s="46"/>
      <c r="U475" s="46"/>
      <c r="V475" s="46"/>
      <c r="W475" s="49"/>
      <c r="X475" s="46"/>
      <c r="Y475" s="46"/>
      <c r="Z475" s="46"/>
      <c r="AA475" s="46"/>
      <c r="AB475" s="46"/>
      <c r="AC475" s="46"/>
    </row>
    <row r="476" spans="1:29" ht="15.75" customHeight="1" x14ac:dyDescent="0.2">
      <c r="A476" s="46"/>
      <c r="B476" s="47"/>
      <c r="C476" s="48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46"/>
      <c r="O476" s="1"/>
      <c r="P476" s="46"/>
      <c r="Q476" s="49"/>
      <c r="R476" s="46"/>
      <c r="S476" s="46"/>
      <c r="T476" s="46"/>
      <c r="U476" s="46"/>
      <c r="V476" s="46"/>
      <c r="W476" s="49"/>
      <c r="X476" s="46"/>
      <c r="Y476" s="46"/>
      <c r="Z476" s="46"/>
      <c r="AA476" s="46"/>
      <c r="AB476" s="46"/>
      <c r="AC476" s="46"/>
    </row>
    <row r="477" spans="1:29" ht="15.75" customHeight="1" x14ac:dyDescent="0.2">
      <c r="A477" s="46"/>
      <c r="B477" s="47"/>
      <c r="C477" s="48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46"/>
      <c r="O477" s="1"/>
      <c r="P477" s="46"/>
      <c r="Q477" s="49"/>
      <c r="R477" s="46"/>
      <c r="S477" s="46"/>
      <c r="T477" s="46"/>
      <c r="U477" s="46"/>
      <c r="V477" s="46"/>
      <c r="W477" s="49"/>
      <c r="X477" s="46"/>
      <c r="Y477" s="46"/>
      <c r="Z477" s="46"/>
      <c r="AA477" s="46"/>
      <c r="AB477" s="46"/>
      <c r="AC477" s="46"/>
    </row>
    <row r="478" spans="1:29" ht="15.75" customHeight="1" x14ac:dyDescent="0.2">
      <c r="A478" s="46"/>
      <c r="B478" s="47"/>
      <c r="C478" s="48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46"/>
      <c r="O478" s="1"/>
      <c r="P478" s="46"/>
      <c r="Q478" s="49"/>
      <c r="R478" s="46"/>
      <c r="S478" s="46"/>
      <c r="T478" s="46"/>
      <c r="U478" s="46"/>
      <c r="V478" s="46"/>
      <c r="W478" s="49"/>
      <c r="X478" s="46"/>
      <c r="Y478" s="46"/>
      <c r="Z478" s="46"/>
      <c r="AA478" s="46"/>
      <c r="AB478" s="46"/>
      <c r="AC478" s="46"/>
    </row>
    <row r="479" spans="1:29" ht="15.75" customHeight="1" x14ac:dyDescent="0.2">
      <c r="A479" s="46"/>
      <c r="B479" s="47"/>
      <c r="C479" s="48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46"/>
      <c r="O479" s="1"/>
      <c r="P479" s="46"/>
      <c r="Q479" s="49"/>
      <c r="R479" s="46"/>
      <c r="S479" s="46"/>
      <c r="T479" s="46"/>
      <c r="U479" s="46"/>
      <c r="V479" s="46"/>
      <c r="W479" s="49"/>
      <c r="X479" s="46"/>
      <c r="Y479" s="46"/>
      <c r="Z479" s="46"/>
      <c r="AA479" s="46"/>
      <c r="AB479" s="46"/>
      <c r="AC479" s="46"/>
    </row>
    <row r="480" spans="1:29" ht="15.75" customHeight="1" x14ac:dyDescent="0.2">
      <c r="A480" s="46"/>
      <c r="B480" s="47"/>
      <c r="C480" s="48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46"/>
      <c r="O480" s="1"/>
      <c r="P480" s="46"/>
      <c r="Q480" s="49"/>
      <c r="R480" s="46"/>
      <c r="S480" s="46"/>
      <c r="T480" s="46"/>
      <c r="U480" s="46"/>
      <c r="V480" s="46"/>
      <c r="W480" s="49"/>
      <c r="X480" s="46"/>
      <c r="Y480" s="46"/>
      <c r="Z480" s="46"/>
      <c r="AA480" s="46"/>
      <c r="AB480" s="46"/>
      <c r="AC480" s="46"/>
    </row>
    <row r="481" spans="1:29" ht="15.75" customHeight="1" x14ac:dyDescent="0.2">
      <c r="A481" s="46"/>
      <c r="B481" s="47"/>
      <c r="C481" s="48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46"/>
      <c r="O481" s="1"/>
      <c r="P481" s="46"/>
      <c r="Q481" s="49"/>
      <c r="R481" s="46"/>
      <c r="S481" s="46"/>
      <c r="T481" s="46"/>
      <c r="U481" s="46"/>
      <c r="V481" s="46"/>
      <c r="W481" s="49"/>
      <c r="X481" s="46"/>
      <c r="Y481" s="46"/>
      <c r="Z481" s="46"/>
      <c r="AA481" s="46"/>
      <c r="AB481" s="46"/>
      <c r="AC481" s="46"/>
    </row>
    <row r="482" spans="1:29" ht="15.75" customHeight="1" x14ac:dyDescent="0.2">
      <c r="A482" s="46"/>
      <c r="B482" s="47"/>
      <c r="C482" s="48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46"/>
      <c r="O482" s="1"/>
      <c r="P482" s="46"/>
      <c r="Q482" s="49"/>
      <c r="R482" s="46"/>
      <c r="S482" s="46"/>
      <c r="T482" s="46"/>
      <c r="U482" s="46"/>
      <c r="V482" s="46"/>
      <c r="W482" s="49"/>
      <c r="X482" s="46"/>
      <c r="Y482" s="46"/>
      <c r="Z482" s="46"/>
      <c r="AA482" s="46"/>
      <c r="AB482" s="46"/>
      <c r="AC482" s="46"/>
    </row>
    <row r="483" spans="1:29" ht="15.75" customHeight="1" x14ac:dyDescent="0.2">
      <c r="A483" s="46"/>
      <c r="B483" s="47"/>
      <c r="C483" s="48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46"/>
      <c r="O483" s="1"/>
      <c r="P483" s="46"/>
      <c r="Q483" s="49"/>
      <c r="R483" s="46"/>
      <c r="S483" s="46"/>
      <c r="T483" s="46"/>
      <c r="U483" s="46"/>
      <c r="V483" s="46"/>
      <c r="W483" s="49"/>
      <c r="X483" s="46"/>
      <c r="Y483" s="46"/>
      <c r="Z483" s="46"/>
      <c r="AA483" s="46"/>
      <c r="AB483" s="46"/>
      <c r="AC483" s="46"/>
    </row>
    <row r="484" spans="1:29" ht="15.75" customHeight="1" x14ac:dyDescent="0.2">
      <c r="A484" s="46"/>
      <c r="B484" s="47"/>
      <c r="C484" s="48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46"/>
      <c r="O484" s="1"/>
      <c r="P484" s="46"/>
      <c r="Q484" s="49"/>
      <c r="R484" s="46"/>
      <c r="S484" s="46"/>
      <c r="T484" s="46"/>
      <c r="U484" s="46"/>
      <c r="V484" s="46"/>
      <c r="W484" s="49"/>
      <c r="X484" s="46"/>
      <c r="Y484" s="46"/>
      <c r="Z484" s="46"/>
      <c r="AA484" s="46"/>
      <c r="AB484" s="46"/>
      <c r="AC484" s="46"/>
    </row>
    <row r="485" spans="1:29" ht="15.75" customHeight="1" x14ac:dyDescent="0.2">
      <c r="A485" s="46"/>
      <c r="B485" s="47"/>
      <c r="C485" s="48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46"/>
      <c r="O485" s="1"/>
      <c r="P485" s="46"/>
      <c r="Q485" s="49"/>
      <c r="R485" s="46"/>
      <c r="S485" s="46"/>
      <c r="T485" s="46"/>
      <c r="U485" s="46"/>
      <c r="V485" s="46"/>
      <c r="W485" s="49"/>
      <c r="X485" s="46"/>
      <c r="Y485" s="46"/>
      <c r="Z485" s="46"/>
      <c r="AA485" s="46"/>
      <c r="AB485" s="46"/>
      <c r="AC485" s="46"/>
    </row>
    <row r="486" spans="1:29" ht="15.75" customHeight="1" x14ac:dyDescent="0.2">
      <c r="A486" s="46"/>
      <c r="B486" s="47"/>
      <c r="C486" s="48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46"/>
      <c r="O486" s="1"/>
      <c r="P486" s="46"/>
      <c r="Q486" s="49"/>
      <c r="R486" s="46"/>
      <c r="S486" s="46"/>
      <c r="T486" s="46"/>
      <c r="U486" s="46"/>
      <c r="V486" s="46"/>
      <c r="W486" s="49"/>
      <c r="X486" s="46"/>
      <c r="Y486" s="46"/>
      <c r="Z486" s="46"/>
      <c r="AA486" s="46"/>
      <c r="AB486" s="46"/>
      <c r="AC486" s="46"/>
    </row>
    <row r="487" spans="1:29" ht="15.75" customHeight="1" x14ac:dyDescent="0.2">
      <c r="A487" s="46"/>
      <c r="B487" s="47"/>
      <c r="C487" s="48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46"/>
      <c r="O487" s="1"/>
      <c r="P487" s="46"/>
      <c r="Q487" s="49"/>
      <c r="R487" s="46"/>
      <c r="S487" s="46"/>
      <c r="T487" s="46"/>
      <c r="U487" s="46"/>
      <c r="V487" s="46"/>
      <c r="W487" s="49"/>
      <c r="X487" s="46"/>
      <c r="Y487" s="46"/>
      <c r="Z487" s="46"/>
      <c r="AA487" s="46"/>
      <c r="AB487" s="46"/>
      <c r="AC487" s="46"/>
    </row>
    <row r="488" spans="1:29" ht="15.75" customHeight="1" x14ac:dyDescent="0.2">
      <c r="A488" s="46"/>
      <c r="B488" s="47"/>
      <c r="C488" s="48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46"/>
      <c r="O488" s="1"/>
      <c r="P488" s="46"/>
      <c r="Q488" s="49"/>
      <c r="R488" s="46"/>
      <c r="S488" s="46"/>
      <c r="T488" s="46"/>
      <c r="U488" s="46"/>
      <c r="V488" s="46"/>
      <c r="W488" s="49"/>
      <c r="X488" s="46"/>
      <c r="Y488" s="46"/>
      <c r="Z488" s="46"/>
      <c r="AA488" s="46"/>
      <c r="AB488" s="46"/>
      <c r="AC488" s="46"/>
    </row>
    <row r="489" spans="1:29" ht="15.75" customHeight="1" x14ac:dyDescent="0.2">
      <c r="A489" s="46"/>
      <c r="B489" s="47"/>
      <c r="C489" s="48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46"/>
      <c r="O489" s="1"/>
      <c r="P489" s="46"/>
      <c r="Q489" s="49"/>
      <c r="R489" s="46"/>
      <c r="S489" s="46"/>
      <c r="T489" s="46"/>
      <c r="U489" s="46"/>
      <c r="V489" s="46"/>
      <c r="W489" s="49"/>
      <c r="X489" s="46"/>
      <c r="Y489" s="46"/>
      <c r="Z489" s="46"/>
      <c r="AA489" s="46"/>
      <c r="AB489" s="46"/>
      <c r="AC489" s="46"/>
    </row>
    <row r="490" spans="1:29" ht="15.75" customHeight="1" x14ac:dyDescent="0.2">
      <c r="A490" s="46"/>
      <c r="B490" s="47"/>
      <c r="C490" s="48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46"/>
      <c r="O490" s="1"/>
      <c r="P490" s="46"/>
      <c r="Q490" s="49"/>
      <c r="R490" s="46"/>
      <c r="S490" s="46"/>
      <c r="T490" s="46"/>
      <c r="U490" s="46"/>
      <c r="V490" s="46"/>
      <c r="W490" s="49"/>
      <c r="X490" s="46"/>
      <c r="Y490" s="46"/>
      <c r="Z490" s="46"/>
      <c r="AA490" s="46"/>
      <c r="AB490" s="46"/>
      <c r="AC490" s="46"/>
    </row>
    <row r="491" spans="1:29" ht="15.75" customHeight="1" x14ac:dyDescent="0.2">
      <c r="A491" s="46"/>
      <c r="B491" s="47"/>
      <c r="C491" s="48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46"/>
      <c r="O491" s="1"/>
      <c r="P491" s="46"/>
      <c r="Q491" s="49"/>
      <c r="R491" s="46"/>
      <c r="S491" s="46"/>
      <c r="T491" s="46"/>
      <c r="U491" s="46"/>
      <c r="V491" s="46"/>
      <c r="W491" s="49"/>
      <c r="X491" s="46"/>
      <c r="Y491" s="46"/>
      <c r="Z491" s="46"/>
      <c r="AA491" s="46"/>
      <c r="AB491" s="46"/>
      <c r="AC491" s="46"/>
    </row>
    <row r="492" spans="1:29" ht="15.75" customHeight="1" x14ac:dyDescent="0.2">
      <c r="A492" s="46"/>
      <c r="B492" s="47"/>
      <c r="C492" s="48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46"/>
      <c r="O492" s="1"/>
      <c r="P492" s="46"/>
      <c r="Q492" s="49"/>
      <c r="R492" s="46"/>
      <c r="S492" s="46"/>
      <c r="T492" s="46"/>
      <c r="U492" s="46"/>
      <c r="V492" s="46"/>
      <c r="W492" s="49"/>
      <c r="X492" s="46"/>
      <c r="Y492" s="46"/>
      <c r="Z492" s="46"/>
      <c r="AA492" s="46"/>
      <c r="AB492" s="46"/>
      <c r="AC492" s="46"/>
    </row>
    <row r="493" spans="1:29" ht="15.75" customHeight="1" x14ac:dyDescent="0.2">
      <c r="A493" s="46"/>
      <c r="B493" s="47"/>
      <c r="C493" s="48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46"/>
      <c r="O493" s="1"/>
      <c r="P493" s="46"/>
      <c r="Q493" s="49"/>
      <c r="R493" s="46"/>
      <c r="S493" s="46"/>
      <c r="T493" s="46"/>
      <c r="U493" s="46"/>
      <c r="V493" s="46"/>
      <c r="W493" s="49"/>
      <c r="X493" s="46"/>
      <c r="Y493" s="46"/>
      <c r="Z493" s="46"/>
      <c r="AA493" s="46"/>
      <c r="AB493" s="46"/>
      <c r="AC493" s="46"/>
    </row>
    <row r="494" spans="1:29" ht="15.75" customHeight="1" x14ac:dyDescent="0.2">
      <c r="A494" s="46"/>
      <c r="B494" s="47"/>
      <c r="C494" s="48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46"/>
      <c r="O494" s="1"/>
      <c r="P494" s="46"/>
      <c r="Q494" s="49"/>
      <c r="R494" s="46"/>
      <c r="S494" s="46"/>
      <c r="T494" s="46"/>
      <c r="U494" s="46"/>
      <c r="V494" s="46"/>
      <c r="W494" s="49"/>
      <c r="X494" s="46"/>
      <c r="Y494" s="46"/>
      <c r="Z494" s="46"/>
      <c r="AA494" s="46"/>
      <c r="AB494" s="46"/>
      <c r="AC494" s="46"/>
    </row>
    <row r="495" spans="1:29" ht="15.75" customHeight="1" x14ac:dyDescent="0.2">
      <c r="A495" s="46"/>
      <c r="B495" s="47"/>
      <c r="C495" s="48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46"/>
      <c r="O495" s="1"/>
      <c r="P495" s="46"/>
      <c r="Q495" s="49"/>
      <c r="R495" s="46"/>
      <c r="S495" s="46"/>
      <c r="T495" s="46"/>
      <c r="U495" s="46"/>
      <c r="V495" s="46"/>
      <c r="W495" s="49"/>
      <c r="X495" s="46"/>
      <c r="Y495" s="46"/>
      <c r="Z495" s="46"/>
      <c r="AA495" s="46"/>
      <c r="AB495" s="46"/>
      <c r="AC495" s="46"/>
    </row>
    <row r="496" spans="1:29" ht="15.75" customHeight="1" x14ac:dyDescent="0.2">
      <c r="A496" s="46"/>
      <c r="B496" s="47"/>
      <c r="C496" s="48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46"/>
      <c r="O496" s="1"/>
      <c r="P496" s="46"/>
      <c r="Q496" s="49"/>
      <c r="R496" s="46"/>
      <c r="S496" s="46"/>
      <c r="T496" s="46"/>
      <c r="U496" s="46"/>
      <c r="V496" s="46"/>
      <c r="W496" s="49"/>
      <c r="X496" s="46"/>
      <c r="Y496" s="46"/>
      <c r="Z496" s="46"/>
      <c r="AA496" s="46"/>
      <c r="AB496" s="46"/>
      <c r="AC496" s="46"/>
    </row>
    <row r="497" spans="1:29" ht="15.75" customHeight="1" x14ac:dyDescent="0.2">
      <c r="A497" s="46"/>
      <c r="B497" s="47"/>
      <c r="C497" s="48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46"/>
      <c r="O497" s="1"/>
      <c r="P497" s="46"/>
      <c r="Q497" s="49"/>
      <c r="R497" s="46"/>
      <c r="S497" s="46"/>
      <c r="T497" s="46"/>
      <c r="U497" s="46"/>
      <c r="V497" s="46"/>
      <c r="W497" s="49"/>
      <c r="X497" s="46"/>
      <c r="Y497" s="46"/>
      <c r="Z497" s="46"/>
      <c r="AA497" s="46"/>
      <c r="AB497" s="46"/>
      <c r="AC497" s="46"/>
    </row>
    <row r="498" spans="1:29" ht="15.75" customHeight="1" x14ac:dyDescent="0.2">
      <c r="A498" s="46"/>
      <c r="B498" s="47"/>
      <c r="C498" s="48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46"/>
      <c r="O498" s="1"/>
      <c r="P498" s="46"/>
      <c r="Q498" s="49"/>
      <c r="R498" s="46"/>
      <c r="S498" s="46"/>
      <c r="T498" s="46"/>
      <c r="U498" s="46"/>
      <c r="V498" s="46"/>
      <c r="W498" s="49"/>
      <c r="X498" s="46"/>
      <c r="Y498" s="46"/>
      <c r="Z498" s="46"/>
      <c r="AA498" s="46"/>
      <c r="AB498" s="46"/>
      <c r="AC498" s="46"/>
    </row>
    <row r="499" spans="1:29" ht="15.75" customHeight="1" x14ac:dyDescent="0.2">
      <c r="A499" s="46"/>
      <c r="B499" s="47"/>
      <c r="C499" s="48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46"/>
      <c r="O499" s="1"/>
      <c r="P499" s="46"/>
      <c r="Q499" s="49"/>
      <c r="R499" s="46"/>
      <c r="S499" s="46"/>
      <c r="T499" s="46"/>
      <c r="U499" s="46"/>
      <c r="V499" s="46"/>
      <c r="W499" s="49"/>
      <c r="X499" s="46"/>
      <c r="Y499" s="46"/>
      <c r="Z499" s="46"/>
      <c r="AA499" s="46"/>
      <c r="AB499" s="46"/>
      <c r="AC499" s="46"/>
    </row>
    <row r="500" spans="1:29" ht="15.75" customHeight="1" x14ac:dyDescent="0.2">
      <c r="A500" s="46"/>
      <c r="B500" s="47"/>
      <c r="C500" s="48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46"/>
      <c r="O500" s="1"/>
      <c r="P500" s="46"/>
      <c r="Q500" s="49"/>
      <c r="R500" s="46"/>
      <c r="S500" s="46"/>
      <c r="T500" s="46"/>
      <c r="U500" s="46"/>
      <c r="V500" s="46"/>
      <c r="W500" s="49"/>
      <c r="X500" s="46"/>
      <c r="Y500" s="46"/>
      <c r="Z500" s="46"/>
      <c r="AA500" s="46"/>
      <c r="AB500" s="46"/>
      <c r="AC500" s="46"/>
    </row>
    <row r="501" spans="1:29" ht="15.75" customHeight="1" x14ac:dyDescent="0.2">
      <c r="A501" s="46"/>
      <c r="B501" s="47"/>
      <c r="C501" s="48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46"/>
      <c r="O501" s="1"/>
      <c r="P501" s="46"/>
      <c r="Q501" s="49"/>
      <c r="R501" s="46"/>
      <c r="S501" s="46"/>
      <c r="T501" s="46"/>
      <c r="U501" s="46"/>
      <c r="V501" s="46"/>
      <c r="W501" s="49"/>
      <c r="X501" s="46"/>
      <c r="Y501" s="46"/>
      <c r="Z501" s="46"/>
      <c r="AA501" s="46"/>
      <c r="AB501" s="46"/>
      <c r="AC501" s="46"/>
    </row>
    <row r="502" spans="1:29" ht="15.75" customHeight="1" x14ac:dyDescent="0.2">
      <c r="A502" s="46"/>
      <c r="B502" s="47"/>
      <c r="C502" s="48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46"/>
      <c r="O502" s="1"/>
      <c r="P502" s="46"/>
      <c r="Q502" s="49"/>
      <c r="R502" s="46"/>
      <c r="S502" s="46"/>
      <c r="T502" s="46"/>
      <c r="U502" s="46"/>
      <c r="V502" s="46"/>
      <c r="W502" s="49"/>
      <c r="X502" s="46"/>
      <c r="Y502" s="46"/>
      <c r="Z502" s="46"/>
      <c r="AA502" s="46"/>
      <c r="AB502" s="46"/>
      <c r="AC502" s="46"/>
    </row>
    <row r="503" spans="1:29" ht="15.75" customHeight="1" x14ac:dyDescent="0.2">
      <c r="A503" s="46"/>
      <c r="B503" s="47"/>
      <c r="C503" s="48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46"/>
      <c r="O503" s="1"/>
      <c r="P503" s="46"/>
      <c r="Q503" s="49"/>
      <c r="R503" s="46"/>
      <c r="S503" s="46"/>
      <c r="T503" s="46"/>
      <c r="U503" s="46"/>
      <c r="V503" s="46"/>
      <c r="W503" s="49"/>
      <c r="X503" s="46"/>
      <c r="Y503" s="46"/>
      <c r="Z503" s="46"/>
      <c r="AA503" s="46"/>
      <c r="AB503" s="46"/>
      <c r="AC503" s="46"/>
    </row>
    <row r="504" spans="1:29" ht="15.75" customHeight="1" x14ac:dyDescent="0.2">
      <c r="A504" s="46"/>
      <c r="B504" s="47"/>
      <c r="C504" s="48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46"/>
      <c r="O504" s="1"/>
      <c r="P504" s="46"/>
      <c r="Q504" s="49"/>
      <c r="R504" s="46"/>
      <c r="S504" s="46"/>
      <c r="T504" s="46"/>
      <c r="U504" s="46"/>
      <c r="V504" s="46"/>
      <c r="W504" s="49"/>
      <c r="X504" s="46"/>
      <c r="Y504" s="46"/>
      <c r="Z504" s="46"/>
      <c r="AA504" s="46"/>
      <c r="AB504" s="46"/>
      <c r="AC504" s="46"/>
    </row>
    <row r="505" spans="1:29" ht="15.75" customHeight="1" x14ac:dyDescent="0.2">
      <c r="A505" s="46"/>
      <c r="B505" s="47"/>
      <c r="C505" s="48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46"/>
      <c r="O505" s="1"/>
      <c r="P505" s="46"/>
      <c r="Q505" s="49"/>
      <c r="R505" s="46"/>
      <c r="S505" s="46"/>
      <c r="T505" s="46"/>
      <c r="U505" s="46"/>
      <c r="V505" s="46"/>
      <c r="W505" s="49"/>
      <c r="X505" s="46"/>
      <c r="Y505" s="46"/>
      <c r="Z505" s="46"/>
      <c r="AA505" s="46"/>
      <c r="AB505" s="46"/>
      <c r="AC505" s="46"/>
    </row>
    <row r="506" spans="1:29" ht="15.75" customHeight="1" x14ac:dyDescent="0.2">
      <c r="A506" s="46"/>
      <c r="B506" s="47"/>
      <c r="C506" s="48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46"/>
      <c r="O506" s="1"/>
      <c r="P506" s="46"/>
      <c r="Q506" s="49"/>
      <c r="R506" s="46"/>
      <c r="S506" s="46"/>
      <c r="T506" s="46"/>
      <c r="U506" s="46"/>
      <c r="V506" s="46"/>
      <c r="W506" s="49"/>
      <c r="X506" s="46"/>
      <c r="Y506" s="46"/>
      <c r="Z506" s="46"/>
      <c r="AA506" s="46"/>
      <c r="AB506" s="46"/>
      <c r="AC506" s="46"/>
    </row>
    <row r="507" spans="1:29" ht="15.75" customHeight="1" x14ac:dyDescent="0.2">
      <c r="A507" s="46"/>
      <c r="B507" s="47"/>
      <c r="C507" s="48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46"/>
      <c r="O507" s="1"/>
      <c r="P507" s="46"/>
      <c r="Q507" s="49"/>
      <c r="R507" s="46"/>
      <c r="S507" s="46"/>
      <c r="T507" s="46"/>
      <c r="U507" s="46"/>
      <c r="V507" s="46"/>
      <c r="W507" s="49"/>
      <c r="X507" s="46"/>
      <c r="Y507" s="46"/>
      <c r="Z507" s="46"/>
      <c r="AA507" s="46"/>
      <c r="AB507" s="46"/>
      <c r="AC507" s="46"/>
    </row>
    <row r="508" spans="1:29" ht="15.75" customHeight="1" x14ac:dyDescent="0.2">
      <c r="A508" s="46"/>
      <c r="B508" s="47"/>
      <c r="C508" s="48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46"/>
      <c r="O508" s="1"/>
      <c r="P508" s="46"/>
      <c r="Q508" s="49"/>
      <c r="R508" s="46"/>
      <c r="S508" s="46"/>
      <c r="T508" s="46"/>
      <c r="U508" s="46"/>
      <c r="V508" s="46"/>
      <c r="W508" s="49"/>
      <c r="X508" s="46"/>
      <c r="Y508" s="46"/>
      <c r="Z508" s="46"/>
      <c r="AA508" s="46"/>
      <c r="AB508" s="46"/>
      <c r="AC508" s="46"/>
    </row>
    <row r="509" spans="1:29" ht="15.75" customHeight="1" x14ac:dyDescent="0.2">
      <c r="A509" s="46"/>
      <c r="B509" s="47"/>
      <c r="C509" s="48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46"/>
      <c r="O509" s="1"/>
      <c r="P509" s="46"/>
      <c r="Q509" s="49"/>
      <c r="R509" s="46"/>
      <c r="S509" s="46"/>
      <c r="T509" s="46"/>
      <c r="U509" s="46"/>
      <c r="V509" s="46"/>
      <c r="W509" s="49"/>
      <c r="X509" s="46"/>
      <c r="Y509" s="46"/>
      <c r="Z509" s="46"/>
      <c r="AA509" s="46"/>
      <c r="AB509" s="46"/>
      <c r="AC509" s="46"/>
    </row>
    <row r="510" spans="1:29" ht="15.75" customHeight="1" x14ac:dyDescent="0.2">
      <c r="A510" s="46"/>
      <c r="B510" s="47"/>
      <c r="C510" s="48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46"/>
      <c r="O510" s="1"/>
      <c r="P510" s="46"/>
      <c r="Q510" s="49"/>
      <c r="R510" s="46"/>
      <c r="S510" s="46"/>
      <c r="T510" s="46"/>
      <c r="U510" s="46"/>
      <c r="V510" s="46"/>
      <c r="W510" s="49"/>
      <c r="X510" s="46"/>
      <c r="Y510" s="46"/>
      <c r="Z510" s="46"/>
      <c r="AA510" s="46"/>
      <c r="AB510" s="46"/>
      <c r="AC510" s="46"/>
    </row>
    <row r="511" spans="1:29" ht="15.75" customHeight="1" x14ac:dyDescent="0.2">
      <c r="A511" s="46"/>
      <c r="B511" s="47"/>
      <c r="C511" s="48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46"/>
      <c r="O511" s="1"/>
      <c r="P511" s="46"/>
      <c r="Q511" s="49"/>
      <c r="R511" s="46"/>
      <c r="S511" s="46"/>
      <c r="T511" s="46"/>
      <c r="U511" s="46"/>
      <c r="V511" s="46"/>
      <c r="W511" s="49"/>
      <c r="X511" s="46"/>
      <c r="Y511" s="46"/>
      <c r="Z511" s="46"/>
      <c r="AA511" s="46"/>
      <c r="AB511" s="46"/>
      <c r="AC511" s="46"/>
    </row>
    <row r="512" spans="1:29" ht="15.75" customHeight="1" x14ac:dyDescent="0.2">
      <c r="A512" s="46"/>
      <c r="B512" s="47"/>
      <c r="C512" s="48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46"/>
      <c r="O512" s="1"/>
      <c r="P512" s="46"/>
      <c r="Q512" s="49"/>
      <c r="R512" s="46"/>
      <c r="S512" s="46"/>
      <c r="T512" s="46"/>
      <c r="U512" s="46"/>
      <c r="V512" s="46"/>
      <c r="W512" s="49"/>
      <c r="X512" s="46"/>
      <c r="Y512" s="46"/>
      <c r="Z512" s="46"/>
      <c r="AA512" s="46"/>
      <c r="AB512" s="46"/>
      <c r="AC512" s="46"/>
    </row>
    <row r="513" spans="1:29" ht="15.75" customHeight="1" x14ac:dyDescent="0.2">
      <c r="A513" s="46"/>
      <c r="B513" s="47"/>
      <c r="C513" s="48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46"/>
      <c r="O513" s="1"/>
      <c r="P513" s="46"/>
      <c r="Q513" s="49"/>
      <c r="R513" s="46"/>
      <c r="S513" s="46"/>
      <c r="T513" s="46"/>
      <c r="U513" s="46"/>
      <c r="V513" s="46"/>
      <c r="W513" s="49"/>
      <c r="X513" s="46"/>
      <c r="Y513" s="46"/>
      <c r="Z513" s="46"/>
      <c r="AA513" s="46"/>
      <c r="AB513" s="46"/>
      <c r="AC513" s="46"/>
    </row>
    <row r="514" spans="1:29" ht="15.75" customHeight="1" x14ac:dyDescent="0.2">
      <c r="A514" s="46"/>
      <c r="B514" s="47"/>
      <c r="C514" s="48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46"/>
      <c r="O514" s="1"/>
      <c r="P514" s="46"/>
      <c r="Q514" s="49"/>
      <c r="R514" s="46"/>
      <c r="S514" s="46"/>
      <c r="T514" s="46"/>
      <c r="U514" s="46"/>
      <c r="V514" s="46"/>
      <c r="W514" s="49"/>
      <c r="X514" s="46"/>
      <c r="Y514" s="46"/>
      <c r="Z514" s="46"/>
      <c r="AA514" s="46"/>
      <c r="AB514" s="46"/>
      <c r="AC514" s="46"/>
    </row>
    <row r="515" spans="1:29" ht="15.75" customHeight="1" x14ac:dyDescent="0.2">
      <c r="A515" s="46"/>
      <c r="B515" s="47"/>
      <c r="C515" s="48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46"/>
      <c r="O515" s="1"/>
      <c r="P515" s="46"/>
      <c r="Q515" s="49"/>
      <c r="R515" s="46"/>
      <c r="S515" s="46"/>
      <c r="T515" s="46"/>
      <c r="U515" s="46"/>
      <c r="V515" s="46"/>
      <c r="W515" s="49"/>
      <c r="X515" s="46"/>
      <c r="Y515" s="46"/>
      <c r="Z515" s="46"/>
      <c r="AA515" s="46"/>
      <c r="AB515" s="46"/>
      <c r="AC515" s="46"/>
    </row>
    <row r="516" spans="1:29" ht="15.75" customHeight="1" x14ac:dyDescent="0.2">
      <c r="A516" s="46"/>
      <c r="B516" s="47"/>
      <c r="C516" s="48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46"/>
      <c r="O516" s="1"/>
      <c r="P516" s="46"/>
      <c r="Q516" s="49"/>
      <c r="R516" s="46"/>
      <c r="S516" s="46"/>
      <c r="T516" s="46"/>
      <c r="U516" s="46"/>
      <c r="V516" s="46"/>
      <c r="W516" s="49"/>
      <c r="X516" s="46"/>
      <c r="Y516" s="46"/>
      <c r="Z516" s="46"/>
      <c r="AA516" s="46"/>
      <c r="AB516" s="46"/>
      <c r="AC516" s="46"/>
    </row>
    <row r="517" spans="1:29" ht="15.75" customHeight="1" x14ac:dyDescent="0.2">
      <c r="A517" s="46"/>
      <c r="B517" s="47"/>
      <c r="C517" s="48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46"/>
      <c r="O517" s="1"/>
      <c r="P517" s="46"/>
      <c r="Q517" s="49"/>
      <c r="R517" s="46"/>
      <c r="S517" s="46"/>
      <c r="T517" s="46"/>
      <c r="U517" s="46"/>
      <c r="V517" s="46"/>
      <c r="W517" s="49"/>
      <c r="X517" s="46"/>
      <c r="Y517" s="46"/>
      <c r="Z517" s="46"/>
      <c r="AA517" s="46"/>
      <c r="AB517" s="46"/>
      <c r="AC517" s="46"/>
    </row>
    <row r="518" spans="1:29" ht="15.75" customHeight="1" x14ac:dyDescent="0.2">
      <c r="A518" s="46"/>
      <c r="B518" s="47"/>
      <c r="C518" s="48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46"/>
      <c r="O518" s="1"/>
      <c r="P518" s="46"/>
      <c r="Q518" s="49"/>
      <c r="R518" s="46"/>
      <c r="S518" s="46"/>
      <c r="T518" s="46"/>
      <c r="U518" s="46"/>
      <c r="V518" s="46"/>
      <c r="W518" s="49"/>
      <c r="X518" s="46"/>
      <c r="Y518" s="46"/>
      <c r="Z518" s="46"/>
      <c r="AA518" s="46"/>
      <c r="AB518" s="46"/>
      <c r="AC518" s="46"/>
    </row>
    <row r="519" spans="1:29" ht="15.75" customHeight="1" x14ac:dyDescent="0.2">
      <c r="A519" s="46"/>
      <c r="B519" s="47"/>
      <c r="C519" s="48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46"/>
      <c r="O519" s="1"/>
      <c r="P519" s="46"/>
      <c r="Q519" s="49"/>
      <c r="R519" s="46"/>
      <c r="S519" s="46"/>
      <c r="T519" s="46"/>
      <c r="U519" s="46"/>
      <c r="V519" s="46"/>
      <c r="W519" s="49"/>
      <c r="X519" s="46"/>
      <c r="Y519" s="46"/>
      <c r="Z519" s="46"/>
      <c r="AA519" s="46"/>
      <c r="AB519" s="46"/>
      <c r="AC519" s="46"/>
    </row>
    <row r="520" spans="1:29" ht="15.75" customHeight="1" x14ac:dyDescent="0.2">
      <c r="A520" s="46"/>
      <c r="B520" s="47"/>
      <c r="C520" s="48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46"/>
      <c r="O520" s="1"/>
      <c r="P520" s="46"/>
      <c r="Q520" s="49"/>
      <c r="R520" s="46"/>
      <c r="S520" s="46"/>
      <c r="T520" s="46"/>
      <c r="U520" s="46"/>
      <c r="V520" s="46"/>
      <c r="W520" s="49"/>
      <c r="X520" s="46"/>
      <c r="Y520" s="46"/>
      <c r="Z520" s="46"/>
      <c r="AA520" s="46"/>
      <c r="AB520" s="46"/>
      <c r="AC520" s="46"/>
    </row>
    <row r="521" spans="1:29" ht="15.75" customHeight="1" x14ac:dyDescent="0.2">
      <c r="A521" s="46"/>
      <c r="B521" s="47"/>
      <c r="C521" s="48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46"/>
      <c r="O521" s="1"/>
      <c r="P521" s="46"/>
      <c r="Q521" s="49"/>
      <c r="R521" s="46"/>
      <c r="S521" s="46"/>
      <c r="T521" s="46"/>
      <c r="U521" s="46"/>
      <c r="V521" s="46"/>
      <c r="W521" s="49"/>
      <c r="X521" s="46"/>
      <c r="Y521" s="46"/>
      <c r="Z521" s="46"/>
      <c r="AA521" s="46"/>
      <c r="AB521" s="46"/>
      <c r="AC521" s="46"/>
    </row>
    <row r="522" spans="1:29" ht="15.75" customHeight="1" x14ac:dyDescent="0.2">
      <c r="A522" s="46"/>
      <c r="B522" s="47"/>
      <c r="C522" s="48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46"/>
      <c r="O522" s="1"/>
      <c r="P522" s="46"/>
      <c r="Q522" s="49"/>
      <c r="R522" s="46"/>
      <c r="S522" s="46"/>
      <c r="T522" s="46"/>
      <c r="U522" s="46"/>
      <c r="V522" s="46"/>
      <c r="W522" s="49"/>
      <c r="X522" s="46"/>
      <c r="Y522" s="46"/>
      <c r="Z522" s="46"/>
      <c r="AA522" s="46"/>
      <c r="AB522" s="46"/>
      <c r="AC522" s="46"/>
    </row>
    <row r="523" spans="1:29" ht="15.75" customHeight="1" x14ac:dyDescent="0.2">
      <c r="A523" s="46"/>
      <c r="B523" s="47"/>
      <c r="C523" s="48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46"/>
      <c r="O523" s="1"/>
      <c r="P523" s="46"/>
      <c r="Q523" s="49"/>
      <c r="R523" s="46"/>
      <c r="S523" s="46"/>
      <c r="T523" s="46"/>
      <c r="U523" s="46"/>
      <c r="V523" s="46"/>
      <c r="W523" s="49"/>
      <c r="X523" s="46"/>
      <c r="Y523" s="46"/>
      <c r="Z523" s="46"/>
      <c r="AA523" s="46"/>
      <c r="AB523" s="46"/>
      <c r="AC523" s="46"/>
    </row>
    <row r="524" spans="1:29" ht="15.75" customHeight="1" x14ac:dyDescent="0.2">
      <c r="A524" s="46"/>
      <c r="B524" s="47"/>
      <c r="C524" s="48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46"/>
      <c r="O524" s="1"/>
      <c r="P524" s="46"/>
      <c r="Q524" s="49"/>
      <c r="R524" s="46"/>
      <c r="S524" s="46"/>
      <c r="T524" s="46"/>
      <c r="U524" s="46"/>
      <c r="V524" s="46"/>
      <c r="W524" s="49"/>
      <c r="X524" s="46"/>
      <c r="Y524" s="46"/>
      <c r="Z524" s="46"/>
      <c r="AA524" s="46"/>
      <c r="AB524" s="46"/>
      <c r="AC524" s="46"/>
    </row>
    <row r="525" spans="1:29" ht="15.75" customHeight="1" x14ac:dyDescent="0.2">
      <c r="A525" s="46"/>
      <c r="B525" s="47"/>
      <c r="C525" s="48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46"/>
      <c r="O525" s="1"/>
      <c r="P525" s="46"/>
      <c r="Q525" s="49"/>
      <c r="R525" s="46"/>
      <c r="S525" s="46"/>
      <c r="T525" s="46"/>
      <c r="U525" s="46"/>
      <c r="V525" s="46"/>
      <c r="W525" s="49"/>
      <c r="X525" s="46"/>
      <c r="Y525" s="46"/>
      <c r="Z525" s="46"/>
      <c r="AA525" s="46"/>
      <c r="AB525" s="46"/>
      <c r="AC525" s="46"/>
    </row>
    <row r="526" spans="1:29" ht="15.75" customHeight="1" x14ac:dyDescent="0.2">
      <c r="A526" s="46"/>
      <c r="B526" s="47"/>
      <c r="C526" s="48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46"/>
      <c r="O526" s="1"/>
      <c r="P526" s="46"/>
      <c r="Q526" s="49"/>
      <c r="R526" s="46"/>
      <c r="S526" s="46"/>
      <c r="T526" s="46"/>
      <c r="U526" s="46"/>
      <c r="V526" s="46"/>
      <c r="W526" s="49"/>
      <c r="X526" s="46"/>
      <c r="Y526" s="46"/>
      <c r="Z526" s="46"/>
      <c r="AA526" s="46"/>
      <c r="AB526" s="46"/>
      <c r="AC526" s="46"/>
    </row>
    <row r="527" spans="1:29" ht="15.75" customHeight="1" x14ac:dyDescent="0.2">
      <c r="A527" s="46"/>
      <c r="B527" s="47"/>
      <c r="C527" s="48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46"/>
      <c r="O527" s="1"/>
      <c r="P527" s="46"/>
      <c r="Q527" s="49"/>
      <c r="R527" s="46"/>
      <c r="S527" s="46"/>
      <c r="T527" s="46"/>
      <c r="U527" s="46"/>
      <c r="V527" s="46"/>
      <c r="W527" s="49"/>
      <c r="X527" s="46"/>
      <c r="Y527" s="46"/>
      <c r="Z527" s="46"/>
      <c r="AA527" s="46"/>
      <c r="AB527" s="46"/>
      <c r="AC527" s="46"/>
    </row>
    <row r="528" spans="1:29" ht="15.75" customHeight="1" x14ac:dyDescent="0.2">
      <c r="A528" s="46"/>
      <c r="B528" s="47"/>
      <c r="C528" s="48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46"/>
      <c r="O528" s="1"/>
      <c r="P528" s="46"/>
      <c r="Q528" s="49"/>
      <c r="R528" s="46"/>
      <c r="S528" s="46"/>
      <c r="T528" s="46"/>
      <c r="U528" s="46"/>
      <c r="V528" s="46"/>
      <c r="W528" s="49"/>
      <c r="X528" s="46"/>
      <c r="Y528" s="46"/>
      <c r="Z528" s="46"/>
      <c r="AA528" s="46"/>
      <c r="AB528" s="46"/>
      <c r="AC528" s="46"/>
    </row>
    <row r="529" spans="1:29" ht="15.75" customHeight="1" x14ac:dyDescent="0.2">
      <c r="A529" s="46"/>
      <c r="B529" s="47"/>
      <c r="C529" s="48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46"/>
      <c r="O529" s="1"/>
      <c r="P529" s="46"/>
      <c r="Q529" s="49"/>
      <c r="R529" s="46"/>
      <c r="S529" s="46"/>
      <c r="T529" s="46"/>
      <c r="U529" s="46"/>
      <c r="V529" s="46"/>
      <c r="W529" s="49"/>
      <c r="X529" s="46"/>
      <c r="Y529" s="46"/>
      <c r="Z529" s="46"/>
      <c r="AA529" s="46"/>
      <c r="AB529" s="46"/>
      <c r="AC529" s="46"/>
    </row>
    <row r="530" spans="1:29" ht="15.75" customHeight="1" x14ac:dyDescent="0.2">
      <c r="A530" s="46"/>
      <c r="B530" s="47"/>
      <c r="C530" s="48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46"/>
      <c r="O530" s="1"/>
      <c r="P530" s="46"/>
      <c r="Q530" s="49"/>
      <c r="R530" s="46"/>
      <c r="S530" s="46"/>
      <c r="T530" s="46"/>
      <c r="U530" s="46"/>
      <c r="V530" s="46"/>
      <c r="W530" s="49"/>
      <c r="X530" s="46"/>
      <c r="Y530" s="46"/>
      <c r="Z530" s="46"/>
      <c r="AA530" s="46"/>
      <c r="AB530" s="46"/>
      <c r="AC530" s="46"/>
    </row>
    <row r="531" spans="1:29" ht="15.75" customHeight="1" x14ac:dyDescent="0.2">
      <c r="A531" s="46"/>
      <c r="B531" s="47"/>
      <c r="C531" s="48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46"/>
      <c r="O531" s="1"/>
      <c r="P531" s="46"/>
      <c r="Q531" s="49"/>
      <c r="R531" s="46"/>
      <c r="S531" s="46"/>
      <c r="T531" s="46"/>
      <c r="U531" s="46"/>
      <c r="V531" s="46"/>
      <c r="W531" s="49"/>
      <c r="X531" s="46"/>
      <c r="Y531" s="46"/>
      <c r="Z531" s="46"/>
      <c r="AA531" s="46"/>
      <c r="AB531" s="46"/>
      <c r="AC531" s="46"/>
    </row>
    <row r="532" spans="1:29" ht="15.75" customHeight="1" x14ac:dyDescent="0.2">
      <c r="A532" s="46"/>
      <c r="B532" s="47"/>
      <c r="C532" s="48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46"/>
      <c r="O532" s="1"/>
      <c r="P532" s="46"/>
      <c r="Q532" s="49"/>
      <c r="R532" s="46"/>
      <c r="S532" s="46"/>
      <c r="T532" s="46"/>
      <c r="U532" s="46"/>
      <c r="V532" s="46"/>
      <c r="W532" s="49"/>
      <c r="X532" s="46"/>
      <c r="Y532" s="46"/>
      <c r="Z532" s="46"/>
      <c r="AA532" s="46"/>
      <c r="AB532" s="46"/>
      <c r="AC532" s="46"/>
    </row>
    <row r="533" spans="1:29" ht="15.75" customHeight="1" x14ac:dyDescent="0.2">
      <c r="A533" s="46"/>
      <c r="B533" s="47"/>
      <c r="C533" s="48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46"/>
      <c r="O533" s="1"/>
      <c r="P533" s="46"/>
      <c r="Q533" s="49"/>
      <c r="R533" s="46"/>
      <c r="S533" s="46"/>
      <c r="T533" s="46"/>
      <c r="U533" s="46"/>
      <c r="V533" s="46"/>
      <c r="W533" s="49"/>
      <c r="X533" s="46"/>
      <c r="Y533" s="46"/>
      <c r="Z533" s="46"/>
      <c r="AA533" s="46"/>
      <c r="AB533" s="46"/>
      <c r="AC533" s="46"/>
    </row>
    <row r="534" spans="1:29" ht="15.75" customHeight="1" x14ac:dyDescent="0.2">
      <c r="A534" s="46"/>
      <c r="B534" s="47"/>
      <c r="C534" s="48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46"/>
      <c r="O534" s="1"/>
      <c r="P534" s="46"/>
      <c r="Q534" s="49"/>
      <c r="R534" s="46"/>
      <c r="S534" s="46"/>
      <c r="T534" s="46"/>
      <c r="U534" s="46"/>
      <c r="V534" s="46"/>
      <c r="W534" s="49"/>
      <c r="X534" s="46"/>
      <c r="Y534" s="46"/>
      <c r="Z534" s="46"/>
      <c r="AA534" s="46"/>
      <c r="AB534" s="46"/>
      <c r="AC534" s="46"/>
    </row>
    <row r="535" spans="1:29" ht="15.75" customHeight="1" x14ac:dyDescent="0.2">
      <c r="A535" s="46"/>
      <c r="B535" s="47"/>
      <c r="C535" s="48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46"/>
      <c r="O535" s="1"/>
      <c r="P535" s="46"/>
      <c r="Q535" s="49"/>
      <c r="R535" s="46"/>
      <c r="S535" s="46"/>
      <c r="T535" s="46"/>
      <c r="U535" s="46"/>
      <c r="V535" s="46"/>
      <c r="W535" s="49"/>
      <c r="X535" s="46"/>
      <c r="Y535" s="46"/>
      <c r="Z535" s="46"/>
      <c r="AA535" s="46"/>
      <c r="AB535" s="46"/>
      <c r="AC535" s="46"/>
    </row>
    <row r="536" spans="1:29" ht="15.75" customHeight="1" x14ac:dyDescent="0.2">
      <c r="A536" s="46"/>
      <c r="B536" s="47"/>
      <c r="C536" s="48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46"/>
      <c r="O536" s="1"/>
      <c r="P536" s="46"/>
      <c r="Q536" s="49"/>
      <c r="R536" s="46"/>
      <c r="S536" s="46"/>
      <c r="T536" s="46"/>
      <c r="U536" s="46"/>
      <c r="V536" s="46"/>
      <c r="W536" s="49"/>
      <c r="X536" s="46"/>
      <c r="Y536" s="46"/>
      <c r="Z536" s="46"/>
      <c r="AA536" s="46"/>
      <c r="AB536" s="46"/>
      <c r="AC536" s="46"/>
    </row>
    <row r="537" spans="1:29" ht="15.75" customHeight="1" x14ac:dyDescent="0.2">
      <c r="A537" s="46"/>
      <c r="B537" s="47"/>
      <c r="C537" s="48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46"/>
      <c r="O537" s="1"/>
      <c r="P537" s="46"/>
      <c r="Q537" s="49"/>
      <c r="R537" s="46"/>
      <c r="S537" s="46"/>
      <c r="T537" s="46"/>
      <c r="U537" s="46"/>
      <c r="V537" s="46"/>
      <c r="W537" s="49"/>
      <c r="X537" s="46"/>
      <c r="Y537" s="46"/>
      <c r="Z537" s="46"/>
      <c r="AA537" s="46"/>
      <c r="AB537" s="46"/>
      <c r="AC537" s="46"/>
    </row>
    <row r="538" spans="1:29" ht="15.75" customHeight="1" x14ac:dyDescent="0.2">
      <c r="A538" s="46"/>
      <c r="B538" s="47"/>
      <c r="C538" s="48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46"/>
      <c r="O538" s="1"/>
      <c r="P538" s="46"/>
      <c r="Q538" s="49"/>
      <c r="R538" s="46"/>
      <c r="S538" s="46"/>
      <c r="T538" s="46"/>
      <c r="U538" s="46"/>
      <c r="V538" s="46"/>
      <c r="W538" s="49"/>
      <c r="X538" s="46"/>
      <c r="Y538" s="46"/>
      <c r="Z538" s="46"/>
      <c r="AA538" s="46"/>
      <c r="AB538" s="46"/>
      <c r="AC538" s="46"/>
    </row>
    <row r="539" spans="1:29" ht="15.75" customHeight="1" x14ac:dyDescent="0.2">
      <c r="A539" s="46"/>
      <c r="B539" s="47"/>
      <c r="C539" s="48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46"/>
      <c r="O539" s="1"/>
      <c r="P539" s="46"/>
      <c r="Q539" s="49"/>
      <c r="R539" s="46"/>
      <c r="S539" s="46"/>
      <c r="T539" s="46"/>
      <c r="U539" s="46"/>
      <c r="V539" s="46"/>
      <c r="W539" s="49"/>
      <c r="X539" s="46"/>
      <c r="Y539" s="46"/>
      <c r="Z539" s="46"/>
      <c r="AA539" s="46"/>
      <c r="AB539" s="46"/>
      <c r="AC539" s="46"/>
    </row>
    <row r="540" spans="1:29" ht="15.75" customHeight="1" x14ac:dyDescent="0.2">
      <c r="A540" s="46"/>
      <c r="B540" s="47"/>
      <c r="C540" s="48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46"/>
      <c r="O540" s="1"/>
      <c r="P540" s="46"/>
      <c r="Q540" s="49"/>
      <c r="R540" s="46"/>
      <c r="S540" s="46"/>
      <c r="T540" s="46"/>
      <c r="U540" s="46"/>
      <c r="V540" s="46"/>
      <c r="W540" s="49"/>
      <c r="X540" s="46"/>
      <c r="Y540" s="46"/>
      <c r="Z540" s="46"/>
      <c r="AA540" s="46"/>
      <c r="AB540" s="46"/>
      <c r="AC540" s="46"/>
    </row>
    <row r="541" spans="1:29" ht="15.75" customHeight="1" x14ac:dyDescent="0.2">
      <c r="A541" s="46"/>
      <c r="B541" s="47"/>
      <c r="C541" s="48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46"/>
      <c r="O541" s="1"/>
      <c r="P541" s="46"/>
      <c r="Q541" s="49"/>
      <c r="R541" s="46"/>
      <c r="S541" s="46"/>
      <c r="T541" s="46"/>
      <c r="U541" s="46"/>
      <c r="V541" s="46"/>
      <c r="W541" s="49"/>
      <c r="X541" s="46"/>
      <c r="Y541" s="46"/>
      <c r="Z541" s="46"/>
      <c r="AA541" s="46"/>
      <c r="AB541" s="46"/>
      <c r="AC541" s="46"/>
    </row>
    <row r="542" spans="1:29" ht="15.75" customHeight="1" x14ac:dyDescent="0.2">
      <c r="A542" s="46"/>
      <c r="B542" s="47"/>
      <c r="C542" s="48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46"/>
      <c r="O542" s="1"/>
      <c r="P542" s="46"/>
      <c r="Q542" s="49"/>
      <c r="R542" s="46"/>
      <c r="S542" s="46"/>
      <c r="T542" s="46"/>
      <c r="U542" s="46"/>
      <c r="V542" s="46"/>
      <c r="W542" s="49"/>
      <c r="X542" s="46"/>
      <c r="Y542" s="46"/>
      <c r="Z542" s="46"/>
      <c r="AA542" s="46"/>
      <c r="AB542" s="46"/>
      <c r="AC542" s="46"/>
    </row>
    <row r="543" spans="1:29" ht="15.75" customHeight="1" x14ac:dyDescent="0.2">
      <c r="A543" s="46"/>
      <c r="B543" s="47"/>
      <c r="C543" s="48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46"/>
      <c r="O543" s="1"/>
      <c r="P543" s="46"/>
      <c r="Q543" s="49"/>
      <c r="R543" s="46"/>
      <c r="S543" s="46"/>
      <c r="T543" s="46"/>
      <c r="U543" s="46"/>
      <c r="V543" s="46"/>
      <c r="W543" s="49"/>
      <c r="X543" s="46"/>
      <c r="Y543" s="46"/>
      <c r="Z543" s="46"/>
      <c r="AA543" s="46"/>
      <c r="AB543" s="46"/>
      <c r="AC543" s="46"/>
    </row>
    <row r="544" spans="1:29" ht="15.75" customHeight="1" x14ac:dyDescent="0.2">
      <c r="A544" s="46"/>
      <c r="B544" s="47"/>
      <c r="C544" s="48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46"/>
      <c r="O544" s="1"/>
      <c r="P544" s="46"/>
      <c r="Q544" s="49"/>
      <c r="R544" s="46"/>
      <c r="S544" s="46"/>
      <c r="T544" s="46"/>
      <c r="U544" s="46"/>
      <c r="V544" s="46"/>
      <c r="W544" s="49"/>
      <c r="X544" s="46"/>
      <c r="Y544" s="46"/>
      <c r="Z544" s="46"/>
      <c r="AA544" s="46"/>
      <c r="AB544" s="46"/>
      <c r="AC544" s="46"/>
    </row>
    <row r="545" spans="1:29" ht="15.75" customHeight="1" x14ac:dyDescent="0.2">
      <c r="A545" s="46"/>
      <c r="B545" s="47"/>
      <c r="C545" s="48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46"/>
      <c r="O545" s="1"/>
      <c r="P545" s="46"/>
      <c r="Q545" s="49"/>
      <c r="R545" s="46"/>
      <c r="S545" s="46"/>
      <c r="T545" s="46"/>
      <c r="U545" s="46"/>
      <c r="V545" s="46"/>
      <c r="W545" s="49"/>
      <c r="X545" s="46"/>
      <c r="Y545" s="46"/>
      <c r="Z545" s="46"/>
      <c r="AA545" s="46"/>
      <c r="AB545" s="46"/>
      <c r="AC545" s="46"/>
    </row>
    <row r="546" spans="1:29" ht="15.75" customHeight="1" x14ac:dyDescent="0.2">
      <c r="A546" s="46"/>
      <c r="B546" s="47"/>
      <c r="C546" s="48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46"/>
      <c r="O546" s="1"/>
      <c r="P546" s="46"/>
      <c r="Q546" s="49"/>
      <c r="R546" s="46"/>
      <c r="S546" s="46"/>
      <c r="T546" s="46"/>
      <c r="U546" s="46"/>
      <c r="V546" s="46"/>
      <c r="W546" s="49"/>
      <c r="X546" s="46"/>
      <c r="Y546" s="46"/>
      <c r="Z546" s="46"/>
      <c r="AA546" s="46"/>
      <c r="AB546" s="46"/>
      <c r="AC546" s="46"/>
    </row>
    <row r="547" spans="1:29" ht="15.75" customHeight="1" x14ac:dyDescent="0.2">
      <c r="A547" s="46"/>
      <c r="B547" s="47"/>
      <c r="C547" s="48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46"/>
      <c r="O547" s="1"/>
      <c r="P547" s="46"/>
      <c r="Q547" s="49"/>
      <c r="R547" s="46"/>
      <c r="S547" s="46"/>
      <c r="T547" s="46"/>
      <c r="U547" s="46"/>
      <c r="V547" s="46"/>
      <c r="W547" s="49"/>
      <c r="X547" s="46"/>
      <c r="Y547" s="46"/>
      <c r="Z547" s="46"/>
      <c r="AA547" s="46"/>
      <c r="AB547" s="46"/>
      <c r="AC547" s="46"/>
    </row>
    <row r="548" spans="1:29" ht="15.75" customHeight="1" x14ac:dyDescent="0.2">
      <c r="A548" s="46"/>
      <c r="B548" s="47"/>
      <c r="C548" s="48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46"/>
      <c r="O548" s="1"/>
      <c r="P548" s="46"/>
      <c r="Q548" s="49"/>
      <c r="R548" s="46"/>
      <c r="S548" s="46"/>
      <c r="T548" s="46"/>
      <c r="U548" s="46"/>
      <c r="V548" s="46"/>
      <c r="W548" s="49"/>
      <c r="X548" s="46"/>
      <c r="Y548" s="46"/>
      <c r="Z548" s="46"/>
      <c r="AA548" s="46"/>
      <c r="AB548" s="46"/>
      <c r="AC548" s="46"/>
    </row>
    <row r="549" spans="1:29" ht="15.75" customHeight="1" x14ac:dyDescent="0.2">
      <c r="A549" s="46"/>
      <c r="B549" s="47"/>
      <c r="C549" s="48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46"/>
      <c r="O549" s="1"/>
      <c r="P549" s="46"/>
      <c r="Q549" s="49"/>
      <c r="R549" s="46"/>
      <c r="S549" s="46"/>
      <c r="T549" s="46"/>
      <c r="U549" s="46"/>
      <c r="V549" s="46"/>
      <c r="W549" s="49"/>
      <c r="X549" s="46"/>
      <c r="Y549" s="46"/>
      <c r="Z549" s="46"/>
      <c r="AA549" s="46"/>
      <c r="AB549" s="46"/>
      <c r="AC549" s="46"/>
    </row>
    <row r="550" spans="1:29" ht="15.75" customHeight="1" x14ac:dyDescent="0.2">
      <c r="A550" s="46"/>
      <c r="B550" s="47"/>
      <c r="C550" s="48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46"/>
      <c r="O550" s="1"/>
      <c r="P550" s="46"/>
      <c r="Q550" s="49"/>
      <c r="R550" s="46"/>
      <c r="S550" s="46"/>
      <c r="T550" s="46"/>
      <c r="U550" s="46"/>
      <c r="V550" s="46"/>
      <c r="W550" s="49"/>
      <c r="X550" s="46"/>
      <c r="Y550" s="46"/>
      <c r="Z550" s="46"/>
      <c r="AA550" s="46"/>
      <c r="AB550" s="46"/>
      <c r="AC550" s="46"/>
    </row>
    <row r="551" spans="1:29" ht="15.75" customHeight="1" x14ac:dyDescent="0.2">
      <c r="A551" s="46"/>
      <c r="B551" s="47"/>
      <c r="C551" s="48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46"/>
      <c r="O551" s="1"/>
      <c r="P551" s="46"/>
      <c r="Q551" s="49"/>
      <c r="R551" s="46"/>
      <c r="S551" s="46"/>
      <c r="T551" s="46"/>
      <c r="U551" s="46"/>
      <c r="V551" s="46"/>
      <c r="W551" s="49"/>
      <c r="X551" s="46"/>
      <c r="Y551" s="46"/>
      <c r="Z551" s="46"/>
      <c r="AA551" s="46"/>
      <c r="AB551" s="46"/>
      <c r="AC551" s="46"/>
    </row>
    <row r="552" spans="1:29" ht="15.75" customHeight="1" x14ac:dyDescent="0.2">
      <c r="A552" s="46"/>
      <c r="B552" s="47"/>
      <c r="C552" s="48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46"/>
      <c r="O552" s="1"/>
      <c r="P552" s="46"/>
      <c r="Q552" s="49"/>
      <c r="R552" s="46"/>
      <c r="S552" s="46"/>
      <c r="T552" s="46"/>
      <c r="U552" s="46"/>
      <c r="V552" s="46"/>
      <c r="W552" s="49"/>
      <c r="X552" s="46"/>
      <c r="Y552" s="46"/>
      <c r="Z552" s="46"/>
      <c r="AA552" s="46"/>
      <c r="AB552" s="46"/>
      <c r="AC552" s="46"/>
    </row>
    <row r="553" spans="1:29" ht="15.75" customHeight="1" x14ac:dyDescent="0.2">
      <c r="A553" s="46"/>
      <c r="B553" s="47"/>
      <c r="C553" s="48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46"/>
      <c r="O553" s="1"/>
      <c r="P553" s="46"/>
      <c r="Q553" s="49"/>
      <c r="R553" s="46"/>
      <c r="S553" s="46"/>
      <c r="T553" s="46"/>
      <c r="U553" s="46"/>
      <c r="V553" s="46"/>
      <c r="W553" s="49"/>
      <c r="X553" s="46"/>
      <c r="Y553" s="46"/>
      <c r="Z553" s="46"/>
      <c r="AA553" s="46"/>
      <c r="AB553" s="46"/>
      <c r="AC553" s="46"/>
    </row>
    <row r="554" spans="1:29" ht="15.75" customHeight="1" x14ac:dyDescent="0.2">
      <c r="A554" s="46"/>
      <c r="B554" s="47"/>
      <c r="C554" s="48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46"/>
      <c r="O554" s="1"/>
      <c r="P554" s="46"/>
      <c r="Q554" s="49"/>
      <c r="R554" s="46"/>
      <c r="S554" s="46"/>
      <c r="T554" s="46"/>
      <c r="U554" s="46"/>
      <c r="V554" s="46"/>
      <c r="W554" s="49"/>
      <c r="X554" s="46"/>
      <c r="Y554" s="46"/>
      <c r="Z554" s="46"/>
      <c r="AA554" s="46"/>
      <c r="AB554" s="46"/>
      <c r="AC554" s="46"/>
    </row>
    <row r="555" spans="1:29" ht="15.75" customHeight="1" x14ac:dyDescent="0.2">
      <c r="A555" s="46"/>
      <c r="B555" s="47"/>
      <c r="C555" s="48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46"/>
      <c r="O555" s="1"/>
      <c r="P555" s="46"/>
      <c r="Q555" s="49"/>
      <c r="R555" s="46"/>
      <c r="S555" s="46"/>
      <c r="T555" s="46"/>
      <c r="U555" s="46"/>
      <c r="V555" s="46"/>
      <c r="W555" s="49"/>
      <c r="X555" s="46"/>
      <c r="Y555" s="46"/>
      <c r="Z555" s="46"/>
      <c r="AA555" s="46"/>
      <c r="AB555" s="46"/>
      <c r="AC555" s="46"/>
    </row>
    <row r="556" spans="1:29" ht="15.75" customHeight="1" x14ac:dyDescent="0.2">
      <c r="A556" s="46"/>
      <c r="B556" s="47"/>
      <c r="C556" s="48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46"/>
      <c r="O556" s="1"/>
      <c r="P556" s="46"/>
      <c r="Q556" s="49"/>
      <c r="R556" s="46"/>
      <c r="S556" s="46"/>
      <c r="T556" s="46"/>
      <c r="U556" s="46"/>
      <c r="V556" s="46"/>
      <c r="W556" s="49"/>
      <c r="X556" s="46"/>
      <c r="Y556" s="46"/>
      <c r="Z556" s="46"/>
      <c r="AA556" s="46"/>
      <c r="AB556" s="46"/>
      <c r="AC556" s="46"/>
    </row>
    <row r="557" spans="1:29" ht="15.75" customHeight="1" x14ac:dyDescent="0.2">
      <c r="A557" s="46"/>
      <c r="B557" s="47"/>
      <c r="C557" s="48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46"/>
      <c r="O557" s="1"/>
      <c r="P557" s="46"/>
      <c r="Q557" s="49"/>
      <c r="R557" s="46"/>
      <c r="S557" s="46"/>
      <c r="T557" s="46"/>
      <c r="U557" s="46"/>
      <c r="V557" s="46"/>
      <c r="W557" s="49"/>
      <c r="X557" s="46"/>
      <c r="Y557" s="46"/>
      <c r="Z557" s="46"/>
      <c r="AA557" s="46"/>
      <c r="AB557" s="46"/>
      <c r="AC557" s="46"/>
    </row>
    <row r="558" spans="1:29" ht="15.75" customHeight="1" x14ac:dyDescent="0.2">
      <c r="A558" s="46"/>
      <c r="B558" s="47"/>
      <c r="C558" s="48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46"/>
      <c r="O558" s="1"/>
      <c r="P558" s="46"/>
      <c r="Q558" s="49"/>
      <c r="R558" s="46"/>
      <c r="S558" s="46"/>
      <c r="T558" s="46"/>
      <c r="U558" s="46"/>
      <c r="V558" s="46"/>
      <c r="W558" s="49"/>
      <c r="X558" s="46"/>
      <c r="Y558" s="46"/>
      <c r="Z558" s="46"/>
      <c r="AA558" s="46"/>
      <c r="AB558" s="46"/>
      <c r="AC558" s="46"/>
    </row>
    <row r="559" spans="1:29" ht="15.75" customHeight="1" x14ac:dyDescent="0.2">
      <c r="A559" s="46"/>
      <c r="B559" s="47"/>
      <c r="C559" s="48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46"/>
      <c r="O559" s="1"/>
      <c r="P559" s="46"/>
      <c r="Q559" s="49"/>
      <c r="R559" s="46"/>
      <c r="S559" s="46"/>
      <c r="T559" s="46"/>
      <c r="U559" s="46"/>
      <c r="V559" s="46"/>
      <c r="W559" s="49"/>
      <c r="X559" s="46"/>
      <c r="Y559" s="46"/>
      <c r="Z559" s="46"/>
      <c r="AA559" s="46"/>
      <c r="AB559" s="46"/>
      <c r="AC559" s="46"/>
    </row>
    <row r="560" spans="1:29" ht="15.75" customHeight="1" x14ac:dyDescent="0.2">
      <c r="A560" s="46"/>
      <c r="B560" s="47"/>
      <c r="C560" s="48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46"/>
      <c r="O560" s="1"/>
      <c r="P560" s="46"/>
      <c r="Q560" s="49"/>
      <c r="R560" s="46"/>
      <c r="S560" s="46"/>
      <c r="T560" s="46"/>
      <c r="U560" s="46"/>
      <c r="V560" s="46"/>
      <c r="W560" s="49"/>
      <c r="X560" s="46"/>
      <c r="Y560" s="46"/>
      <c r="Z560" s="46"/>
      <c r="AA560" s="46"/>
      <c r="AB560" s="46"/>
      <c r="AC560" s="46"/>
    </row>
    <row r="561" spans="1:29" ht="15.75" customHeight="1" x14ac:dyDescent="0.2">
      <c r="A561" s="46"/>
      <c r="B561" s="47"/>
      <c r="C561" s="48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46"/>
      <c r="O561" s="1"/>
      <c r="P561" s="46"/>
      <c r="Q561" s="49"/>
      <c r="R561" s="46"/>
      <c r="S561" s="46"/>
      <c r="T561" s="46"/>
      <c r="U561" s="46"/>
      <c r="V561" s="46"/>
      <c r="W561" s="49"/>
      <c r="X561" s="46"/>
      <c r="Y561" s="46"/>
      <c r="Z561" s="46"/>
      <c r="AA561" s="46"/>
      <c r="AB561" s="46"/>
      <c r="AC561" s="46"/>
    </row>
    <row r="562" spans="1:29" ht="15.75" customHeight="1" x14ac:dyDescent="0.2">
      <c r="A562" s="46"/>
      <c r="B562" s="47"/>
      <c r="C562" s="48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46"/>
      <c r="O562" s="1"/>
      <c r="P562" s="46"/>
      <c r="Q562" s="49"/>
      <c r="R562" s="46"/>
      <c r="S562" s="46"/>
      <c r="T562" s="46"/>
      <c r="U562" s="46"/>
      <c r="V562" s="46"/>
      <c r="W562" s="49"/>
      <c r="X562" s="46"/>
      <c r="Y562" s="46"/>
      <c r="Z562" s="46"/>
      <c r="AA562" s="46"/>
      <c r="AB562" s="46"/>
      <c r="AC562" s="46"/>
    </row>
    <row r="563" spans="1:29" ht="15.75" customHeight="1" x14ac:dyDescent="0.2">
      <c r="A563" s="46"/>
      <c r="B563" s="47"/>
      <c r="C563" s="48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46"/>
      <c r="O563" s="1"/>
      <c r="P563" s="46"/>
      <c r="Q563" s="49"/>
      <c r="R563" s="46"/>
      <c r="S563" s="46"/>
      <c r="T563" s="46"/>
      <c r="U563" s="46"/>
      <c r="V563" s="46"/>
      <c r="W563" s="49"/>
      <c r="X563" s="46"/>
      <c r="Y563" s="46"/>
      <c r="Z563" s="46"/>
      <c r="AA563" s="46"/>
      <c r="AB563" s="46"/>
      <c r="AC563" s="46"/>
    </row>
    <row r="564" spans="1:29" ht="15.75" customHeight="1" x14ac:dyDescent="0.2">
      <c r="A564" s="46"/>
      <c r="B564" s="47"/>
      <c r="C564" s="48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46"/>
      <c r="O564" s="1"/>
      <c r="P564" s="46"/>
      <c r="Q564" s="49"/>
      <c r="R564" s="46"/>
      <c r="S564" s="46"/>
      <c r="T564" s="46"/>
      <c r="U564" s="46"/>
      <c r="V564" s="46"/>
      <c r="W564" s="49"/>
      <c r="X564" s="46"/>
      <c r="Y564" s="46"/>
      <c r="Z564" s="46"/>
      <c r="AA564" s="46"/>
      <c r="AB564" s="46"/>
      <c r="AC564" s="46"/>
    </row>
    <row r="565" spans="1:29" ht="15.75" customHeight="1" x14ac:dyDescent="0.2">
      <c r="A565" s="46"/>
      <c r="B565" s="47"/>
      <c r="C565" s="48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46"/>
      <c r="O565" s="1"/>
      <c r="P565" s="46"/>
      <c r="Q565" s="49"/>
      <c r="R565" s="46"/>
      <c r="S565" s="46"/>
      <c r="T565" s="46"/>
      <c r="U565" s="46"/>
      <c r="V565" s="46"/>
      <c r="W565" s="49"/>
      <c r="X565" s="46"/>
      <c r="Y565" s="46"/>
      <c r="Z565" s="46"/>
      <c r="AA565" s="46"/>
      <c r="AB565" s="46"/>
      <c r="AC565" s="46"/>
    </row>
    <row r="566" spans="1:29" ht="15.75" customHeight="1" x14ac:dyDescent="0.2">
      <c r="A566" s="46"/>
      <c r="B566" s="47"/>
      <c r="C566" s="48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46"/>
      <c r="O566" s="1"/>
      <c r="P566" s="46"/>
      <c r="Q566" s="49"/>
      <c r="R566" s="46"/>
      <c r="S566" s="46"/>
      <c r="T566" s="46"/>
      <c r="U566" s="46"/>
      <c r="V566" s="46"/>
      <c r="W566" s="49"/>
      <c r="X566" s="46"/>
      <c r="Y566" s="46"/>
      <c r="Z566" s="46"/>
      <c r="AA566" s="46"/>
      <c r="AB566" s="46"/>
      <c r="AC566" s="46"/>
    </row>
    <row r="567" spans="1:29" ht="15.75" customHeight="1" x14ac:dyDescent="0.2">
      <c r="A567" s="46"/>
      <c r="B567" s="47"/>
      <c r="C567" s="48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46"/>
      <c r="O567" s="1"/>
      <c r="P567" s="46"/>
      <c r="Q567" s="49"/>
      <c r="R567" s="46"/>
      <c r="S567" s="46"/>
      <c r="T567" s="46"/>
      <c r="U567" s="46"/>
      <c r="V567" s="46"/>
      <c r="W567" s="49"/>
      <c r="X567" s="46"/>
      <c r="Y567" s="46"/>
      <c r="Z567" s="46"/>
      <c r="AA567" s="46"/>
      <c r="AB567" s="46"/>
      <c r="AC567" s="46"/>
    </row>
    <row r="568" spans="1:29" ht="15.75" customHeight="1" x14ac:dyDescent="0.2">
      <c r="A568" s="46"/>
      <c r="B568" s="47"/>
      <c r="C568" s="48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46"/>
      <c r="O568" s="1"/>
      <c r="P568" s="46"/>
      <c r="Q568" s="49"/>
      <c r="R568" s="46"/>
      <c r="S568" s="46"/>
      <c r="T568" s="46"/>
      <c r="U568" s="46"/>
      <c r="V568" s="46"/>
      <c r="W568" s="49"/>
      <c r="X568" s="46"/>
      <c r="Y568" s="46"/>
      <c r="Z568" s="46"/>
      <c r="AA568" s="46"/>
      <c r="AB568" s="46"/>
      <c r="AC568" s="46"/>
    </row>
    <row r="569" spans="1:29" ht="15.75" customHeight="1" x14ac:dyDescent="0.2">
      <c r="A569" s="46"/>
      <c r="B569" s="47"/>
      <c r="C569" s="48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46"/>
      <c r="O569" s="1"/>
      <c r="P569" s="46"/>
      <c r="Q569" s="49"/>
      <c r="R569" s="46"/>
      <c r="S569" s="46"/>
      <c r="T569" s="46"/>
      <c r="U569" s="46"/>
      <c r="V569" s="46"/>
      <c r="W569" s="49"/>
      <c r="X569" s="46"/>
      <c r="Y569" s="46"/>
      <c r="Z569" s="46"/>
      <c r="AA569" s="46"/>
      <c r="AB569" s="46"/>
      <c r="AC569" s="46"/>
    </row>
    <row r="570" spans="1:29" ht="15.75" customHeight="1" x14ac:dyDescent="0.2">
      <c r="A570" s="46"/>
      <c r="B570" s="47"/>
      <c r="C570" s="48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46"/>
      <c r="O570" s="1"/>
      <c r="P570" s="46"/>
      <c r="Q570" s="49"/>
      <c r="R570" s="46"/>
      <c r="S570" s="46"/>
      <c r="T570" s="46"/>
      <c r="U570" s="46"/>
      <c r="V570" s="46"/>
      <c r="W570" s="49"/>
      <c r="X570" s="46"/>
      <c r="Y570" s="46"/>
      <c r="Z570" s="46"/>
      <c r="AA570" s="46"/>
      <c r="AB570" s="46"/>
      <c r="AC570" s="46"/>
    </row>
    <row r="571" spans="1:29" ht="15.75" customHeight="1" x14ac:dyDescent="0.2">
      <c r="A571" s="46"/>
      <c r="B571" s="47"/>
      <c r="C571" s="48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46"/>
      <c r="O571" s="1"/>
      <c r="P571" s="46"/>
      <c r="Q571" s="49"/>
      <c r="R571" s="46"/>
      <c r="S571" s="46"/>
      <c r="T571" s="46"/>
      <c r="U571" s="46"/>
      <c r="V571" s="46"/>
      <c r="W571" s="49"/>
      <c r="X571" s="46"/>
      <c r="Y571" s="46"/>
      <c r="Z571" s="46"/>
      <c r="AA571" s="46"/>
      <c r="AB571" s="46"/>
      <c r="AC571" s="46"/>
    </row>
    <row r="572" spans="1:29" ht="15.75" customHeight="1" x14ac:dyDescent="0.2">
      <c r="A572" s="46"/>
      <c r="B572" s="47"/>
      <c r="C572" s="48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46"/>
      <c r="O572" s="1"/>
      <c r="P572" s="46"/>
      <c r="Q572" s="49"/>
      <c r="R572" s="46"/>
      <c r="S572" s="46"/>
      <c r="T572" s="46"/>
      <c r="U572" s="46"/>
      <c r="V572" s="46"/>
      <c r="W572" s="49"/>
      <c r="X572" s="46"/>
      <c r="Y572" s="46"/>
      <c r="Z572" s="46"/>
      <c r="AA572" s="46"/>
      <c r="AB572" s="46"/>
      <c r="AC572" s="46"/>
    </row>
    <row r="573" spans="1:29" ht="15.75" customHeight="1" x14ac:dyDescent="0.2">
      <c r="A573" s="46"/>
      <c r="B573" s="47"/>
      <c r="C573" s="48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46"/>
      <c r="O573" s="1"/>
      <c r="P573" s="46"/>
      <c r="Q573" s="49"/>
      <c r="R573" s="46"/>
      <c r="S573" s="46"/>
      <c r="T573" s="46"/>
      <c r="U573" s="46"/>
      <c r="V573" s="46"/>
      <c r="W573" s="49"/>
      <c r="X573" s="46"/>
      <c r="Y573" s="46"/>
      <c r="Z573" s="46"/>
      <c r="AA573" s="46"/>
      <c r="AB573" s="46"/>
      <c r="AC573" s="46"/>
    </row>
    <row r="574" spans="1:29" ht="15.75" customHeight="1" x14ac:dyDescent="0.2">
      <c r="A574" s="46"/>
      <c r="B574" s="47"/>
      <c r="C574" s="48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46"/>
      <c r="O574" s="1"/>
      <c r="P574" s="46"/>
      <c r="Q574" s="49"/>
      <c r="R574" s="46"/>
      <c r="S574" s="46"/>
      <c r="T574" s="46"/>
      <c r="U574" s="46"/>
      <c r="V574" s="46"/>
      <c r="W574" s="49"/>
      <c r="X574" s="46"/>
      <c r="Y574" s="46"/>
      <c r="Z574" s="46"/>
      <c r="AA574" s="46"/>
      <c r="AB574" s="46"/>
      <c r="AC574" s="46"/>
    </row>
    <row r="575" spans="1:29" ht="15.75" customHeight="1" x14ac:dyDescent="0.2">
      <c r="A575" s="46"/>
      <c r="B575" s="47"/>
      <c r="C575" s="48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46"/>
      <c r="O575" s="1"/>
      <c r="P575" s="46"/>
      <c r="Q575" s="49"/>
      <c r="R575" s="46"/>
      <c r="S575" s="46"/>
      <c r="T575" s="46"/>
      <c r="U575" s="46"/>
      <c r="V575" s="46"/>
      <c r="W575" s="49"/>
      <c r="X575" s="46"/>
      <c r="Y575" s="46"/>
      <c r="Z575" s="46"/>
      <c r="AA575" s="46"/>
      <c r="AB575" s="46"/>
      <c r="AC575" s="46"/>
    </row>
    <row r="576" spans="1:29" ht="15.75" customHeight="1" x14ac:dyDescent="0.2">
      <c r="A576" s="46"/>
      <c r="B576" s="47"/>
      <c r="C576" s="48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46"/>
      <c r="O576" s="1"/>
      <c r="P576" s="46"/>
      <c r="Q576" s="49"/>
      <c r="R576" s="46"/>
      <c r="S576" s="46"/>
      <c r="T576" s="46"/>
      <c r="U576" s="46"/>
      <c r="V576" s="46"/>
      <c r="W576" s="49"/>
      <c r="X576" s="46"/>
      <c r="Y576" s="46"/>
      <c r="Z576" s="46"/>
      <c r="AA576" s="46"/>
      <c r="AB576" s="46"/>
      <c r="AC576" s="46"/>
    </row>
    <row r="577" spans="1:29" ht="15.75" customHeight="1" x14ac:dyDescent="0.2">
      <c r="A577" s="46"/>
      <c r="B577" s="47"/>
      <c r="C577" s="48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46"/>
      <c r="O577" s="1"/>
      <c r="P577" s="46"/>
      <c r="Q577" s="49"/>
      <c r="R577" s="46"/>
      <c r="S577" s="46"/>
      <c r="T577" s="46"/>
      <c r="U577" s="46"/>
      <c r="V577" s="46"/>
      <c r="W577" s="49"/>
      <c r="X577" s="46"/>
      <c r="Y577" s="46"/>
      <c r="Z577" s="46"/>
      <c r="AA577" s="46"/>
      <c r="AB577" s="46"/>
      <c r="AC577" s="46"/>
    </row>
    <row r="578" spans="1:29" ht="15.75" customHeight="1" x14ac:dyDescent="0.2">
      <c r="A578" s="46"/>
      <c r="B578" s="47"/>
      <c r="C578" s="48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46"/>
      <c r="O578" s="1"/>
      <c r="P578" s="46"/>
      <c r="Q578" s="49"/>
      <c r="R578" s="46"/>
      <c r="S578" s="46"/>
      <c r="T578" s="46"/>
      <c r="U578" s="46"/>
      <c r="V578" s="46"/>
      <c r="W578" s="49"/>
      <c r="X578" s="46"/>
      <c r="Y578" s="46"/>
      <c r="Z578" s="46"/>
      <c r="AA578" s="46"/>
      <c r="AB578" s="46"/>
      <c r="AC578" s="46"/>
    </row>
    <row r="579" spans="1:29" ht="15.75" customHeight="1" x14ac:dyDescent="0.2">
      <c r="A579" s="46"/>
      <c r="B579" s="47"/>
      <c r="C579" s="48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46"/>
      <c r="O579" s="1"/>
      <c r="P579" s="46"/>
      <c r="Q579" s="49"/>
      <c r="R579" s="46"/>
      <c r="S579" s="46"/>
      <c r="T579" s="46"/>
      <c r="U579" s="46"/>
      <c r="V579" s="46"/>
      <c r="W579" s="49"/>
      <c r="X579" s="46"/>
      <c r="Y579" s="46"/>
      <c r="Z579" s="46"/>
      <c r="AA579" s="46"/>
      <c r="AB579" s="46"/>
      <c r="AC579" s="46"/>
    </row>
    <row r="580" spans="1:29" ht="15.75" customHeight="1" x14ac:dyDescent="0.2">
      <c r="A580" s="46"/>
      <c r="B580" s="47"/>
      <c r="C580" s="48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46"/>
      <c r="O580" s="1"/>
      <c r="P580" s="46"/>
      <c r="Q580" s="49"/>
      <c r="R580" s="46"/>
      <c r="S580" s="46"/>
      <c r="T580" s="46"/>
      <c r="U580" s="46"/>
      <c r="V580" s="46"/>
      <c r="W580" s="49"/>
      <c r="X580" s="46"/>
      <c r="Y580" s="46"/>
      <c r="Z580" s="46"/>
      <c r="AA580" s="46"/>
      <c r="AB580" s="46"/>
      <c r="AC580" s="46"/>
    </row>
    <row r="581" spans="1:29" ht="15.75" customHeight="1" x14ac:dyDescent="0.2">
      <c r="A581" s="46"/>
      <c r="B581" s="47"/>
      <c r="C581" s="48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46"/>
      <c r="O581" s="1"/>
      <c r="P581" s="46"/>
      <c r="Q581" s="49"/>
      <c r="R581" s="46"/>
      <c r="S581" s="46"/>
      <c r="T581" s="46"/>
      <c r="U581" s="46"/>
      <c r="V581" s="46"/>
      <c r="W581" s="49"/>
      <c r="X581" s="46"/>
      <c r="Y581" s="46"/>
      <c r="Z581" s="46"/>
      <c r="AA581" s="46"/>
      <c r="AB581" s="46"/>
      <c r="AC581" s="46"/>
    </row>
    <row r="582" spans="1:29" ht="15.75" customHeight="1" x14ac:dyDescent="0.2">
      <c r="A582" s="46"/>
      <c r="B582" s="47"/>
      <c r="C582" s="48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46"/>
      <c r="O582" s="1"/>
      <c r="P582" s="46"/>
      <c r="Q582" s="49"/>
      <c r="R582" s="46"/>
      <c r="S582" s="46"/>
      <c r="T582" s="46"/>
      <c r="U582" s="46"/>
      <c r="V582" s="46"/>
      <c r="W582" s="49"/>
      <c r="X582" s="46"/>
      <c r="Y582" s="46"/>
      <c r="Z582" s="46"/>
      <c r="AA582" s="46"/>
      <c r="AB582" s="46"/>
      <c r="AC582" s="46"/>
    </row>
    <row r="583" spans="1:29" ht="15.75" customHeight="1" x14ac:dyDescent="0.2">
      <c r="A583" s="46"/>
      <c r="B583" s="47"/>
      <c r="C583" s="48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46"/>
      <c r="O583" s="1"/>
      <c r="P583" s="46"/>
      <c r="Q583" s="49"/>
      <c r="R583" s="46"/>
      <c r="S583" s="46"/>
      <c r="T583" s="46"/>
      <c r="U583" s="46"/>
      <c r="V583" s="46"/>
      <c r="W583" s="49"/>
      <c r="X583" s="46"/>
      <c r="Y583" s="46"/>
      <c r="Z583" s="46"/>
      <c r="AA583" s="46"/>
      <c r="AB583" s="46"/>
      <c r="AC583" s="46"/>
    </row>
    <row r="584" spans="1:29" ht="15.75" customHeight="1" x14ac:dyDescent="0.2">
      <c r="A584" s="46"/>
      <c r="B584" s="47"/>
      <c r="C584" s="48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46"/>
      <c r="O584" s="1"/>
      <c r="P584" s="46"/>
      <c r="Q584" s="49"/>
      <c r="R584" s="46"/>
      <c r="S584" s="46"/>
      <c r="T584" s="46"/>
      <c r="U584" s="46"/>
      <c r="V584" s="46"/>
      <c r="W584" s="49"/>
      <c r="X584" s="46"/>
      <c r="Y584" s="46"/>
      <c r="Z584" s="46"/>
      <c r="AA584" s="46"/>
      <c r="AB584" s="46"/>
      <c r="AC584" s="46"/>
    </row>
    <row r="585" spans="1:29" ht="15.75" customHeight="1" x14ac:dyDescent="0.2">
      <c r="A585" s="46"/>
      <c r="B585" s="47"/>
      <c r="C585" s="48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46"/>
      <c r="O585" s="1"/>
      <c r="P585" s="46"/>
      <c r="Q585" s="49"/>
      <c r="R585" s="46"/>
      <c r="S585" s="46"/>
      <c r="T585" s="46"/>
      <c r="U585" s="46"/>
      <c r="V585" s="46"/>
      <c r="W585" s="49"/>
      <c r="X585" s="46"/>
      <c r="Y585" s="46"/>
      <c r="Z585" s="46"/>
      <c r="AA585" s="46"/>
      <c r="AB585" s="46"/>
      <c r="AC585" s="46"/>
    </row>
    <row r="586" spans="1:29" ht="15.75" customHeight="1" x14ac:dyDescent="0.2">
      <c r="A586" s="46"/>
      <c r="B586" s="47"/>
      <c r="C586" s="48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46"/>
      <c r="O586" s="1"/>
      <c r="P586" s="46"/>
      <c r="Q586" s="49"/>
      <c r="R586" s="46"/>
      <c r="S586" s="46"/>
      <c r="T586" s="46"/>
      <c r="U586" s="46"/>
      <c r="V586" s="46"/>
      <c r="W586" s="49"/>
      <c r="X586" s="46"/>
      <c r="Y586" s="46"/>
      <c r="Z586" s="46"/>
      <c r="AA586" s="46"/>
      <c r="AB586" s="46"/>
      <c r="AC586" s="46"/>
    </row>
    <row r="587" spans="1:29" ht="15.75" customHeight="1" x14ac:dyDescent="0.2">
      <c r="A587" s="46"/>
      <c r="B587" s="47"/>
      <c r="C587" s="48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46"/>
      <c r="O587" s="1"/>
      <c r="P587" s="46"/>
      <c r="Q587" s="49"/>
      <c r="R587" s="46"/>
      <c r="S587" s="46"/>
      <c r="T587" s="46"/>
      <c r="U587" s="46"/>
      <c r="V587" s="46"/>
      <c r="W587" s="49"/>
      <c r="X587" s="46"/>
      <c r="Y587" s="46"/>
      <c r="Z587" s="46"/>
      <c r="AA587" s="46"/>
      <c r="AB587" s="46"/>
      <c r="AC587" s="46"/>
    </row>
    <row r="588" spans="1:29" ht="15.75" customHeight="1" x14ac:dyDescent="0.2">
      <c r="A588" s="46"/>
      <c r="B588" s="47"/>
      <c r="C588" s="48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46"/>
      <c r="O588" s="1"/>
      <c r="P588" s="46"/>
      <c r="Q588" s="49"/>
      <c r="R588" s="46"/>
      <c r="S588" s="46"/>
      <c r="T588" s="46"/>
      <c r="U588" s="46"/>
      <c r="V588" s="46"/>
      <c r="W588" s="49"/>
      <c r="X588" s="46"/>
      <c r="Y588" s="46"/>
      <c r="Z588" s="46"/>
      <c r="AA588" s="46"/>
      <c r="AB588" s="46"/>
      <c r="AC588" s="46"/>
    </row>
    <row r="589" spans="1:29" ht="15.75" customHeight="1" x14ac:dyDescent="0.2">
      <c r="A589" s="46"/>
      <c r="B589" s="47"/>
      <c r="C589" s="48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46"/>
      <c r="O589" s="1"/>
      <c r="P589" s="46"/>
      <c r="Q589" s="49"/>
      <c r="R589" s="46"/>
      <c r="S589" s="46"/>
      <c r="T589" s="46"/>
      <c r="U589" s="46"/>
      <c r="V589" s="46"/>
      <c r="W589" s="49"/>
      <c r="X589" s="46"/>
      <c r="Y589" s="46"/>
      <c r="Z589" s="46"/>
      <c r="AA589" s="46"/>
      <c r="AB589" s="46"/>
      <c r="AC589" s="46"/>
    </row>
    <row r="590" spans="1:29" ht="15.75" customHeight="1" x14ac:dyDescent="0.2">
      <c r="A590" s="46"/>
      <c r="B590" s="47"/>
      <c r="C590" s="48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46"/>
      <c r="O590" s="1"/>
      <c r="P590" s="46"/>
      <c r="Q590" s="49"/>
      <c r="R590" s="46"/>
      <c r="S590" s="46"/>
      <c r="T590" s="46"/>
      <c r="U590" s="46"/>
      <c r="V590" s="46"/>
      <c r="W590" s="49"/>
      <c r="X590" s="46"/>
      <c r="Y590" s="46"/>
      <c r="Z590" s="46"/>
      <c r="AA590" s="46"/>
      <c r="AB590" s="46"/>
      <c r="AC590" s="46"/>
    </row>
    <row r="591" spans="1:29" ht="15.75" customHeight="1" x14ac:dyDescent="0.2">
      <c r="A591" s="46"/>
      <c r="B591" s="47"/>
      <c r="C591" s="48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46"/>
      <c r="O591" s="1"/>
      <c r="P591" s="46"/>
      <c r="Q591" s="49"/>
      <c r="R591" s="46"/>
      <c r="S591" s="46"/>
      <c r="T591" s="46"/>
      <c r="U591" s="46"/>
      <c r="V591" s="46"/>
      <c r="W591" s="49"/>
      <c r="X591" s="46"/>
      <c r="Y591" s="46"/>
      <c r="Z591" s="46"/>
      <c r="AA591" s="46"/>
      <c r="AB591" s="46"/>
      <c r="AC591" s="46"/>
    </row>
    <row r="592" spans="1:29" ht="15.75" customHeight="1" x14ac:dyDescent="0.2">
      <c r="A592" s="46"/>
      <c r="B592" s="47"/>
      <c r="C592" s="48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46"/>
      <c r="O592" s="1"/>
      <c r="P592" s="46"/>
      <c r="Q592" s="49"/>
      <c r="R592" s="46"/>
      <c r="S592" s="46"/>
      <c r="T592" s="46"/>
      <c r="U592" s="46"/>
      <c r="V592" s="46"/>
      <c r="W592" s="49"/>
      <c r="X592" s="46"/>
      <c r="Y592" s="46"/>
      <c r="Z592" s="46"/>
      <c r="AA592" s="46"/>
      <c r="AB592" s="46"/>
      <c r="AC592" s="46"/>
    </row>
    <row r="593" spans="1:29" ht="15.75" customHeight="1" x14ac:dyDescent="0.2">
      <c r="A593" s="46"/>
      <c r="B593" s="47"/>
      <c r="C593" s="48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46"/>
      <c r="O593" s="1"/>
      <c r="P593" s="46"/>
      <c r="Q593" s="49"/>
      <c r="R593" s="46"/>
      <c r="S593" s="46"/>
      <c r="T593" s="46"/>
      <c r="U593" s="46"/>
      <c r="V593" s="46"/>
      <c r="W593" s="49"/>
      <c r="X593" s="46"/>
      <c r="Y593" s="46"/>
      <c r="Z593" s="46"/>
      <c r="AA593" s="46"/>
      <c r="AB593" s="46"/>
      <c r="AC593" s="46"/>
    </row>
    <row r="594" spans="1:29" ht="15.75" customHeight="1" x14ac:dyDescent="0.2">
      <c r="A594" s="46"/>
      <c r="B594" s="47"/>
      <c r="C594" s="48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46"/>
      <c r="O594" s="1"/>
      <c r="P594" s="46"/>
      <c r="Q594" s="49"/>
      <c r="R594" s="46"/>
      <c r="S594" s="46"/>
      <c r="T594" s="46"/>
      <c r="U594" s="46"/>
      <c r="V594" s="46"/>
      <c r="W594" s="49"/>
      <c r="X594" s="46"/>
      <c r="Y594" s="46"/>
      <c r="Z594" s="46"/>
      <c r="AA594" s="46"/>
      <c r="AB594" s="46"/>
      <c r="AC594" s="46"/>
    </row>
    <row r="595" spans="1:29" ht="15.75" customHeight="1" x14ac:dyDescent="0.2">
      <c r="A595" s="46"/>
      <c r="B595" s="47"/>
      <c r="C595" s="48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46"/>
      <c r="O595" s="1"/>
      <c r="P595" s="46"/>
      <c r="Q595" s="49"/>
      <c r="R595" s="46"/>
      <c r="S595" s="46"/>
      <c r="T595" s="46"/>
      <c r="U595" s="46"/>
      <c r="V595" s="46"/>
      <c r="W595" s="49"/>
      <c r="X595" s="46"/>
      <c r="Y595" s="46"/>
      <c r="Z595" s="46"/>
      <c r="AA595" s="46"/>
      <c r="AB595" s="46"/>
      <c r="AC595" s="46"/>
    </row>
    <row r="596" spans="1:29" ht="15.75" customHeight="1" x14ac:dyDescent="0.2">
      <c r="A596" s="46"/>
      <c r="B596" s="47"/>
      <c r="C596" s="48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46"/>
      <c r="O596" s="1"/>
      <c r="P596" s="46"/>
      <c r="Q596" s="49"/>
      <c r="R596" s="46"/>
      <c r="S596" s="46"/>
      <c r="T596" s="46"/>
      <c r="U596" s="46"/>
      <c r="V596" s="46"/>
      <c r="W596" s="49"/>
      <c r="X596" s="46"/>
      <c r="Y596" s="46"/>
      <c r="Z596" s="46"/>
      <c r="AA596" s="46"/>
      <c r="AB596" s="46"/>
      <c r="AC596" s="46"/>
    </row>
    <row r="597" spans="1:29" ht="15.75" customHeight="1" x14ac:dyDescent="0.2">
      <c r="A597" s="46"/>
      <c r="B597" s="47"/>
      <c r="C597" s="48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46"/>
      <c r="O597" s="1"/>
      <c r="P597" s="46"/>
      <c r="Q597" s="49"/>
      <c r="R597" s="46"/>
      <c r="S597" s="46"/>
      <c r="T597" s="46"/>
      <c r="U597" s="46"/>
      <c r="V597" s="46"/>
      <c r="W597" s="49"/>
      <c r="X597" s="46"/>
      <c r="Y597" s="46"/>
      <c r="Z597" s="46"/>
      <c r="AA597" s="46"/>
      <c r="AB597" s="46"/>
      <c r="AC597" s="46"/>
    </row>
    <row r="598" spans="1:29" ht="15.75" customHeight="1" x14ac:dyDescent="0.2">
      <c r="A598" s="46"/>
      <c r="B598" s="47"/>
      <c r="C598" s="48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46"/>
      <c r="O598" s="1"/>
      <c r="P598" s="46"/>
      <c r="Q598" s="49"/>
      <c r="R598" s="46"/>
      <c r="S598" s="46"/>
      <c r="T598" s="46"/>
      <c r="U598" s="46"/>
      <c r="V598" s="46"/>
      <c r="W598" s="49"/>
      <c r="X598" s="46"/>
      <c r="Y598" s="46"/>
      <c r="Z598" s="46"/>
      <c r="AA598" s="46"/>
      <c r="AB598" s="46"/>
      <c r="AC598" s="46"/>
    </row>
    <row r="599" spans="1:29" ht="15.75" customHeight="1" x14ac:dyDescent="0.2">
      <c r="A599" s="46"/>
      <c r="B599" s="47"/>
      <c r="C599" s="48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46"/>
      <c r="O599" s="1"/>
      <c r="P599" s="46"/>
      <c r="Q599" s="49"/>
      <c r="R599" s="46"/>
      <c r="S599" s="46"/>
      <c r="T599" s="46"/>
      <c r="U599" s="46"/>
      <c r="V599" s="46"/>
      <c r="W599" s="49"/>
      <c r="X599" s="46"/>
      <c r="Y599" s="46"/>
      <c r="Z599" s="46"/>
      <c r="AA599" s="46"/>
      <c r="AB599" s="46"/>
      <c r="AC599" s="46"/>
    </row>
    <row r="600" spans="1:29" ht="15.75" customHeight="1" x14ac:dyDescent="0.2">
      <c r="A600" s="46"/>
      <c r="B600" s="47"/>
      <c r="C600" s="48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46"/>
      <c r="O600" s="1"/>
      <c r="P600" s="46"/>
      <c r="Q600" s="49"/>
      <c r="R600" s="46"/>
      <c r="S600" s="46"/>
      <c r="T600" s="46"/>
      <c r="U600" s="46"/>
      <c r="V600" s="46"/>
      <c r="W600" s="49"/>
      <c r="X600" s="46"/>
      <c r="Y600" s="46"/>
      <c r="Z600" s="46"/>
      <c r="AA600" s="46"/>
      <c r="AB600" s="46"/>
      <c r="AC600" s="46"/>
    </row>
    <row r="601" spans="1:29" ht="15.75" customHeight="1" x14ac:dyDescent="0.2">
      <c r="A601" s="46"/>
      <c r="B601" s="47"/>
      <c r="C601" s="48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46"/>
      <c r="O601" s="1"/>
      <c r="P601" s="46"/>
      <c r="Q601" s="49"/>
      <c r="R601" s="46"/>
      <c r="S601" s="46"/>
      <c r="T601" s="46"/>
      <c r="U601" s="46"/>
      <c r="V601" s="46"/>
      <c r="W601" s="49"/>
      <c r="X601" s="46"/>
      <c r="Y601" s="46"/>
      <c r="Z601" s="46"/>
      <c r="AA601" s="46"/>
      <c r="AB601" s="46"/>
      <c r="AC601" s="46"/>
    </row>
    <row r="602" spans="1:29" ht="15.75" customHeight="1" x14ac:dyDescent="0.2">
      <c r="A602" s="46"/>
      <c r="B602" s="47"/>
      <c r="C602" s="48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46"/>
      <c r="O602" s="1"/>
      <c r="P602" s="46"/>
      <c r="Q602" s="49"/>
      <c r="R602" s="46"/>
      <c r="S602" s="46"/>
      <c r="T602" s="46"/>
      <c r="U602" s="46"/>
      <c r="V602" s="46"/>
      <c r="W602" s="49"/>
      <c r="X602" s="46"/>
      <c r="Y602" s="46"/>
      <c r="Z602" s="46"/>
      <c r="AA602" s="46"/>
      <c r="AB602" s="46"/>
      <c r="AC602" s="46"/>
    </row>
    <row r="603" spans="1:29" ht="15.75" customHeight="1" x14ac:dyDescent="0.2">
      <c r="A603" s="46"/>
      <c r="B603" s="47"/>
      <c r="C603" s="48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46"/>
      <c r="O603" s="1"/>
      <c r="P603" s="46"/>
      <c r="Q603" s="49"/>
      <c r="R603" s="46"/>
      <c r="S603" s="46"/>
      <c r="T603" s="46"/>
      <c r="U603" s="46"/>
      <c r="V603" s="46"/>
      <c r="W603" s="49"/>
      <c r="X603" s="46"/>
      <c r="Y603" s="46"/>
      <c r="Z603" s="46"/>
      <c r="AA603" s="46"/>
      <c r="AB603" s="46"/>
      <c r="AC603" s="46"/>
    </row>
    <row r="604" spans="1:29" ht="15.75" customHeight="1" x14ac:dyDescent="0.2">
      <c r="A604" s="46"/>
      <c r="B604" s="47"/>
      <c r="C604" s="48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46"/>
      <c r="O604" s="1"/>
      <c r="P604" s="46"/>
      <c r="Q604" s="49"/>
      <c r="R604" s="46"/>
      <c r="S604" s="46"/>
      <c r="T604" s="46"/>
      <c r="U604" s="46"/>
      <c r="V604" s="46"/>
      <c r="W604" s="49"/>
      <c r="X604" s="46"/>
      <c r="Y604" s="46"/>
      <c r="Z604" s="46"/>
      <c r="AA604" s="46"/>
      <c r="AB604" s="46"/>
      <c r="AC604" s="46"/>
    </row>
    <row r="605" spans="1:29" ht="15.75" customHeight="1" x14ac:dyDescent="0.2">
      <c r="A605" s="46"/>
      <c r="B605" s="47"/>
      <c r="C605" s="48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46"/>
      <c r="O605" s="1"/>
      <c r="P605" s="46"/>
      <c r="Q605" s="49"/>
      <c r="R605" s="46"/>
      <c r="S605" s="46"/>
      <c r="T605" s="46"/>
      <c r="U605" s="46"/>
      <c r="V605" s="46"/>
      <c r="W605" s="49"/>
      <c r="X605" s="46"/>
      <c r="Y605" s="46"/>
      <c r="Z605" s="46"/>
      <c r="AA605" s="46"/>
      <c r="AB605" s="46"/>
      <c r="AC605" s="46"/>
    </row>
    <row r="606" spans="1:29" ht="15.75" customHeight="1" x14ac:dyDescent="0.2">
      <c r="A606" s="46"/>
      <c r="B606" s="47"/>
      <c r="C606" s="48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46"/>
      <c r="O606" s="1"/>
      <c r="P606" s="46"/>
      <c r="Q606" s="49"/>
      <c r="R606" s="46"/>
      <c r="S606" s="46"/>
      <c r="T606" s="46"/>
      <c r="U606" s="46"/>
      <c r="V606" s="46"/>
      <c r="W606" s="49"/>
      <c r="X606" s="46"/>
      <c r="Y606" s="46"/>
      <c r="Z606" s="46"/>
      <c r="AA606" s="46"/>
      <c r="AB606" s="46"/>
      <c r="AC606" s="46"/>
    </row>
    <row r="607" spans="1:29" ht="15.75" customHeight="1" x14ac:dyDescent="0.2">
      <c r="A607" s="46"/>
      <c r="B607" s="47"/>
      <c r="C607" s="48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46"/>
      <c r="O607" s="1"/>
      <c r="P607" s="46"/>
      <c r="Q607" s="49"/>
      <c r="R607" s="46"/>
      <c r="S607" s="46"/>
      <c r="T607" s="46"/>
      <c r="U607" s="46"/>
      <c r="V607" s="46"/>
      <c r="W607" s="49"/>
      <c r="X607" s="46"/>
      <c r="Y607" s="46"/>
      <c r="Z607" s="46"/>
      <c r="AA607" s="46"/>
      <c r="AB607" s="46"/>
      <c r="AC607" s="46"/>
    </row>
    <row r="608" spans="1:29" ht="15.75" customHeight="1" x14ac:dyDescent="0.2">
      <c r="A608" s="46"/>
      <c r="B608" s="47"/>
      <c r="C608" s="48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46"/>
      <c r="O608" s="1"/>
      <c r="P608" s="46"/>
      <c r="Q608" s="49"/>
      <c r="R608" s="46"/>
      <c r="S608" s="46"/>
      <c r="T608" s="46"/>
      <c r="U608" s="46"/>
      <c r="V608" s="46"/>
      <c r="W608" s="49"/>
      <c r="X608" s="46"/>
      <c r="Y608" s="46"/>
      <c r="Z608" s="46"/>
      <c r="AA608" s="46"/>
      <c r="AB608" s="46"/>
      <c r="AC608" s="46"/>
    </row>
    <row r="609" spans="1:29" ht="15.75" customHeight="1" x14ac:dyDescent="0.2">
      <c r="A609" s="46"/>
      <c r="B609" s="47"/>
      <c r="C609" s="48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46"/>
      <c r="O609" s="1"/>
      <c r="P609" s="46"/>
      <c r="Q609" s="49"/>
      <c r="R609" s="46"/>
      <c r="S609" s="46"/>
      <c r="T609" s="46"/>
      <c r="U609" s="46"/>
      <c r="V609" s="46"/>
      <c r="W609" s="49"/>
      <c r="X609" s="46"/>
      <c r="Y609" s="46"/>
      <c r="Z609" s="46"/>
      <c r="AA609" s="46"/>
      <c r="AB609" s="46"/>
      <c r="AC609" s="46"/>
    </row>
    <row r="610" spans="1:29" ht="15.75" customHeight="1" x14ac:dyDescent="0.2">
      <c r="A610" s="46"/>
      <c r="B610" s="47"/>
      <c r="C610" s="48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46"/>
      <c r="O610" s="1"/>
      <c r="P610" s="46"/>
      <c r="Q610" s="49"/>
      <c r="R610" s="46"/>
      <c r="S610" s="46"/>
      <c r="T610" s="46"/>
      <c r="U610" s="46"/>
      <c r="V610" s="46"/>
      <c r="W610" s="49"/>
      <c r="X610" s="46"/>
      <c r="Y610" s="46"/>
      <c r="Z610" s="46"/>
      <c r="AA610" s="46"/>
      <c r="AB610" s="46"/>
      <c r="AC610" s="46"/>
    </row>
    <row r="611" spans="1:29" ht="15.75" customHeight="1" x14ac:dyDescent="0.2">
      <c r="A611" s="46"/>
      <c r="B611" s="47"/>
      <c r="C611" s="48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46"/>
      <c r="O611" s="1"/>
      <c r="P611" s="46"/>
      <c r="Q611" s="49"/>
      <c r="R611" s="46"/>
      <c r="S611" s="46"/>
      <c r="T611" s="46"/>
      <c r="U611" s="46"/>
      <c r="V611" s="46"/>
      <c r="W611" s="49"/>
      <c r="X611" s="46"/>
      <c r="Y611" s="46"/>
      <c r="Z611" s="46"/>
      <c r="AA611" s="46"/>
      <c r="AB611" s="46"/>
      <c r="AC611" s="46"/>
    </row>
    <row r="612" spans="1:29" ht="15.75" customHeight="1" x14ac:dyDescent="0.2">
      <c r="A612" s="46"/>
      <c r="B612" s="47"/>
      <c r="C612" s="48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46"/>
      <c r="O612" s="1"/>
      <c r="P612" s="46"/>
      <c r="Q612" s="49"/>
      <c r="R612" s="46"/>
      <c r="S612" s="46"/>
      <c r="T612" s="46"/>
      <c r="U612" s="46"/>
      <c r="V612" s="46"/>
      <c r="W612" s="49"/>
      <c r="X612" s="46"/>
      <c r="Y612" s="46"/>
      <c r="Z612" s="46"/>
      <c r="AA612" s="46"/>
      <c r="AB612" s="46"/>
      <c r="AC612" s="46"/>
    </row>
    <row r="613" spans="1:29" ht="15.75" customHeight="1" x14ac:dyDescent="0.2">
      <c r="A613" s="46"/>
      <c r="B613" s="47"/>
      <c r="C613" s="48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46"/>
      <c r="O613" s="1"/>
      <c r="P613" s="46"/>
      <c r="Q613" s="49"/>
      <c r="R613" s="46"/>
      <c r="S613" s="46"/>
      <c r="T613" s="46"/>
      <c r="U613" s="46"/>
      <c r="V613" s="46"/>
      <c r="W613" s="49"/>
      <c r="X613" s="46"/>
      <c r="Y613" s="46"/>
      <c r="Z613" s="46"/>
      <c r="AA613" s="46"/>
      <c r="AB613" s="46"/>
      <c r="AC613" s="46"/>
    </row>
    <row r="614" spans="1:29" ht="15.75" customHeight="1" x14ac:dyDescent="0.2">
      <c r="A614" s="46"/>
      <c r="B614" s="47"/>
      <c r="C614" s="48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46"/>
      <c r="O614" s="1"/>
      <c r="P614" s="46"/>
      <c r="Q614" s="49"/>
      <c r="R614" s="46"/>
      <c r="S614" s="46"/>
      <c r="T614" s="46"/>
      <c r="U614" s="46"/>
      <c r="V614" s="46"/>
      <c r="W614" s="49"/>
      <c r="X614" s="46"/>
      <c r="Y614" s="46"/>
      <c r="Z614" s="46"/>
      <c r="AA614" s="46"/>
      <c r="AB614" s="46"/>
      <c r="AC614" s="46"/>
    </row>
    <row r="615" spans="1:29" ht="15.75" customHeight="1" x14ac:dyDescent="0.2">
      <c r="A615" s="46"/>
      <c r="B615" s="47"/>
      <c r="C615" s="48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46"/>
      <c r="O615" s="1"/>
      <c r="P615" s="46"/>
      <c r="Q615" s="49"/>
      <c r="R615" s="46"/>
      <c r="S615" s="46"/>
      <c r="T615" s="46"/>
      <c r="U615" s="46"/>
      <c r="V615" s="46"/>
      <c r="W615" s="49"/>
      <c r="X615" s="46"/>
      <c r="Y615" s="46"/>
      <c r="Z615" s="46"/>
      <c r="AA615" s="46"/>
      <c r="AB615" s="46"/>
      <c r="AC615" s="46"/>
    </row>
    <row r="616" spans="1:29" ht="15.75" customHeight="1" x14ac:dyDescent="0.2">
      <c r="A616" s="46"/>
      <c r="B616" s="47"/>
      <c r="C616" s="48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46"/>
      <c r="O616" s="1"/>
      <c r="P616" s="46"/>
      <c r="Q616" s="49"/>
      <c r="R616" s="46"/>
      <c r="S616" s="46"/>
      <c r="T616" s="46"/>
      <c r="U616" s="46"/>
      <c r="V616" s="46"/>
      <c r="W616" s="49"/>
      <c r="X616" s="46"/>
      <c r="Y616" s="46"/>
      <c r="Z616" s="46"/>
      <c r="AA616" s="46"/>
      <c r="AB616" s="46"/>
      <c r="AC616" s="46"/>
    </row>
    <row r="617" spans="1:29" ht="15.75" customHeight="1" x14ac:dyDescent="0.2">
      <c r="A617" s="46"/>
      <c r="B617" s="47"/>
      <c r="C617" s="48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46"/>
      <c r="O617" s="1"/>
      <c r="P617" s="46"/>
      <c r="Q617" s="49"/>
      <c r="R617" s="46"/>
      <c r="S617" s="46"/>
      <c r="T617" s="46"/>
      <c r="U617" s="46"/>
      <c r="V617" s="46"/>
      <c r="W617" s="49"/>
      <c r="X617" s="46"/>
      <c r="Y617" s="46"/>
      <c r="Z617" s="46"/>
      <c r="AA617" s="46"/>
      <c r="AB617" s="46"/>
      <c r="AC617" s="46"/>
    </row>
    <row r="618" spans="1:29" ht="15.75" customHeight="1" x14ac:dyDescent="0.2">
      <c r="A618" s="46"/>
      <c r="B618" s="47"/>
      <c r="C618" s="48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46"/>
      <c r="O618" s="1"/>
      <c r="P618" s="46"/>
      <c r="Q618" s="49"/>
      <c r="R618" s="46"/>
      <c r="S618" s="46"/>
      <c r="T618" s="46"/>
      <c r="U618" s="46"/>
      <c r="V618" s="46"/>
      <c r="W618" s="49"/>
      <c r="X618" s="46"/>
      <c r="Y618" s="46"/>
      <c r="Z618" s="46"/>
      <c r="AA618" s="46"/>
      <c r="AB618" s="46"/>
      <c r="AC618" s="46"/>
    </row>
    <row r="619" spans="1:29" ht="15.75" customHeight="1" x14ac:dyDescent="0.2">
      <c r="A619" s="46"/>
      <c r="B619" s="47"/>
      <c r="C619" s="48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46"/>
      <c r="O619" s="1"/>
      <c r="P619" s="46"/>
      <c r="Q619" s="49"/>
      <c r="R619" s="46"/>
      <c r="S619" s="46"/>
      <c r="T619" s="46"/>
      <c r="U619" s="46"/>
      <c r="V619" s="46"/>
      <c r="W619" s="49"/>
      <c r="X619" s="46"/>
      <c r="Y619" s="46"/>
      <c r="Z619" s="46"/>
      <c r="AA619" s="46"/>
      <c r="AB619" s="46"/>
      <c r="AC619" s="46"/>
    </row>
    <row r="620" spans="1:29" ht="15.75" customHeight="1" x14ac:dyDescent="0.2">
      <c r="A620" s="46"/>
      <c r="B620" s="47"/>
      <c r="C620" s="48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46"/>
      <c r="O620" s="1"/>
      <c r="P620" s="46"/>
      <c r="Q620" s="49"/>
      <c r="R620" s="46"/>
      <c r="S620" s="46"/>
      <c r="T620" s="46"/>
      <c r="U620" s="46"/>
      <c r="V620" s="46"/>
      <c r="W620" s="49"/>
      <c r="X620" s="46"/>
      <c r="Y620" s="46"/>
      <c r="Z620" s="46"/>
      <c r="AA620" s="46"/>
      <c r="AB620" s="46"/>
      <c r="AC620" s="46"/>
    </row>
    <row r="621" spans="1:29" ht="15.75" customHeight="1" x14ac:dyDescent="0.2">
      <c r="A621" s="46"/>
      <c r="B621" s="47"/>
      <c r="C621" s="48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46"/>
      <c r="O621" s="1"/>
      <c r="P621" s="46"/>
      <c r="Q621" s="49"/>
      <c r="R621" s="46"/>
      <c r="S621" s="46"/>
      <c r="T621" s="46"/>
      <c r="U621" s="46"/>
      <c r="V621" s="46"/>
      <c r="W621" s="49"/>
      <c r="X621" s="46"/>
      <c r="Y621" s="46"/>
      <c r="Z621" s="46"/>
      <c r="AA621" s="46"/>
      <c r="AB621" s="46"/>
      <c r="AC621" s="46"/>
    </row>
    <row r="622" spans="1:29" ht="15.75" customHeight="1" x14ac:dyDescent="0.2">
      <c r="A622" s="46"/>
      <c r="B622" s="47"/>
      <c r="C622" s="48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46"/>
      <c r="O622" s="1"/>
      <c r="P622" s="46"/>
      <c r="Q622" s="49"/>
      <c r="R622" s="46"/>
      <c r="S622" s="46"/>
      <c r="T622" s="46"/>
      <c r="U622" s="46"/>
      <c r="V622" s="46"/>
      <c r="W622" s="49"/>
      <c r="X622" s="46"/>
      <c r="Y622" s="46"/>
      <c r="Z622" s="46"/>
      <c r="AA622" s="46"/>
      <c r="AB622" s="46"/>
      <c r="AC622" s="46"/>
    </row>
    <row r="623" spans="1:29" ht="15.75" customHeight="1" x14ac:dyDescent="0.2">
      <c r="A623" s="46"/>
      <c r="B623" s="47"/>
      <c r="C623" s="48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46"/>
      <c r="O623" s="1"/>
      <c r="P623" s="46"/>
      <c r="Q623" s="49"/>
      <c r="R623" s="46"/>
      <c r="S623" s="46"/>
      <c r="T623" s="46"/>
      <c r="U623" s="46"/>
      <c r="V623" s="46"/>
      <c r="W623" s="49"/>
      <c r="X623" s="46"/>
      <c r="Y623" s="46"/>
      <c r="Z623" s="46"/>
      <c r="AA623" s="46"/>
      <c r="AB623" s="46"/>
      <c r="AC623" s="46"/>
    </row>
    <row r="624" spans="1:29" ht="15.75" customHeight="1" x14ac:dyDescent="0.2">
      <c r="A624" s="46"/>
      <c r="B624" s="47"/>
      <c r="C624" s="48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46"/>
      <c r="O624" s="1"/>
      <c r="P624" s="46"/>
      <c r="Q624" s="49"/>
      <c r="R624" s="46"/>
      <c r="S624" s="46"/>
      <c r="T624" s="46"/>
      <c r="U624" s="46"/>
      <c r="V624" s="46"/>
      <c r="W624" s="49"/>
      <c r="X624" s="46"/>
      <c r="Y624" s="46"/>
      <c r="Z624" s="46"/>
      <c r="AA624" s="46"/>
      <c r="AB624" s="46"/>
      <c r="AC624" s="46"/>
    </row>
    <row r="625" spans="1:29" ht="15.75" customHeight="1" x14ac:dyDescent="0.2">
      <c r="A625" s="46"/>
      <c r="B625" s="47"/>
      <c r="C625" s="48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46"/>
      <c r="O625" s="1"/>
      <c r="P625" s="46"/>
      <c r="Q625" s="49"/>
      <c r="R625" s="46"/>
      <c r="S625" s="46"/>
      <c r="T625" s="46"/>
      <c r="U625" s="46"/>
      <c r="V625" s="46"/>
      <c r="W625" s="49"/>
      <c r="X625" s="46"/>
      <c r="Y625" s="46"/>
      <c r="Z625" s="46"/>
      <c r="AA625" s="46"/>
      <c r="AB625" s="46"/>
      <c r="AC625" s="46"/>
    </row>
    <row r="626" spans="1:29" ht="15.75" customHeight="1" x14ac:dyDescent="0.2">
      <c r="A626" s="46"/>
      <c r="B626" s="47"/>
      <c r="C626" s="48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46"/>
      <c r="O626" s="1"/>
      <c r="P626" s="46"/>
      <c r="Q626" s="49"/>
      <c r="R626" s="46"/>
      <c r="S626" s="46"/>
      <c r="T626" s="46"/>
      <c r="U626" s="46"/>
      <c r="V626" s="46"/>
      <c r="W626" s="49"/>
      <c r="X626" s="46"/>
      <c r="Y626" s="46"/>
      <c r="Z626" s="46"/>
      <c r="AA626" s="46"/>
      <c r="AB626" s="46"/>
      <c r="AC626" s="46"/>
    </row>
    <row r="627" spans="1:29" ht="15.75" customHeight="1" x14ac:dyDescent="0.2">
      <c r="A627" s="46"/>
      <c r="B627" s="47"/>
      <c r="C627" s="48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46"/>
      <c r="O627" s="1"/>
      <c r="P627" s="46"/>
      <c r="Q627" s="49"/>
      <c r="R627" s="46"/>
      <c r="S627" s="46"/>
      <c r="T627" s="46"/>
      <c r="U627" s="46"/>
      <c r="V627" s="46"/>
      <c r="W627" s="49"/>
      <c r="X627" s="46"/>
      <c r="Y627" s="46"/>
      <c r="Z627" s="46"/>
      <c r="AA627" s="46"/>
      <c r="AB627" s="46"/>
      <c r="AC627" s="46"/>
    </row>
    <row r="628" spans="1:29" ht="15.75" customHeight="1" x14ac:dyDescent="0.2">
      <c r="A628" s="46"/>
      <c r="B628" s="47"/>
      <c r="C628" s="48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46"/>
      <c r="O628" s="1"/>
      <c r="P628" s="46"/>
      <c r="Q628" s="49"/>
      <c r="R628" s="46"/>
      <c r="S628" s="46"/>
      <c r="T628" s="46"/>
      <c r="U628" s="46"/>
      <c r="V628" s="46"/>
      <c r="W628" s="49"/>
      <c r="X628" s="46"/>
      <c r="Y628" s="46"/>
      <c r="Z628" s="46"/>
      <c r="AA628" s="46"/>
      <c r="AB628" s="46"/>
      <c r="AC628" s="46"/>
    </row>
    <row r="629" spans="1:29" ht="15.75" customHeight="1" x14ac:dyDescent="0.2">
      <c r="A629" s="46"/>
      <c r="B629" s="47"/>
      <c r="C629" s="48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46"/>
      <c r="O629" s="1"/>
      <c r="P629" s="46"/>
      <c r="Q629" s="49"/>
      <c r="R629" s="46"/>
      <c r="S629" s="46"/>
      <c r="T629" s="46"/>
      <c r="U629" s="46"/>
      <c r="V629" s="46"/>
      <c r="W629" s="49"/>
      <c r="X629" s="46"/>
      <c r="Y629" s="46"/>
      <c r="Z629" s="46"/>
      <c r="AA629" s="46"/>
      <c r="AB629" s="46"/>
      <c r="AC629" s="46"/>
    </row>
    <row r="630" spans="1:29" ht="15.75" customHeight="1" x14ac:dyDescent="0.2">
      <c r="A630" s="46"/>
      <c r="B630" s="47"/>
      <c r="C630" s="48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46"/>
      <c r="O630" s="1"/>
      <c r="P630" s="46"/>
      <c r="Q630" s="49"/>
      <c r="R630" s="46"/>
      <c r="S630" s="46"/>
      <c r="T630" s="46"/>
      <c r="U630" s="46"/>
      <c r="V630" s="46"/>
      <c r="W630" s="49"/>
      <c r="X630" s="46"/>
      <c r="Y630" s="46"/>
      <c r="Z630" s="46"/>
      <c r="AA630" s="46"/>
      <c r="AB630" s="46"/>
      <c r="AC630" s="46"/>
    </row>
    <row r="631" spans="1:29" ht="15.75" customHeight="1" x14ac:dyDescent="0.2">
      <c r="A631" s="46"/>
      <c r="B631" s="47"/>
      <c r="C631" s="48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46"/>
      <c r="O631" s="1"/>
      <c r="P631" s="46"/>
      <c r="Q631" s="49"/>
      <c r="R631" s="46"/>
      <c r="S631" s="46"/>
      <c r="T631" s="46"/>
      <c r="U631" s="46"/>
      <c r="V631" s="46"/>
      <c r="W631" s="49"/>
      <c r="X631" s="46"/>
      <c r="Y631" s="46"/>
      <c r="Z631" s="46"/>
      <c r="AA631" s="46"/>
      <c r="AB631" s="46"/>
      <c r="AC631" s="46"/>
    </row>
    <row r="632" spans="1:29" ht="15.75" customHeight="1" x14ac:dyDescent="0.2">
      <c r="A632" s="46"/>
      <c r="B632" s="47"/>
      <c r="C632" s="48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46"/>
      <c r="O632" s="1"/>
      <c r="P632" s="46"/>
      <c r="Q632" s="49"/>
      <c r="R632" s="46"/>
      <c r="S632" s="46"/>
      <c r="T632" s="46"/>
      <c r="U632" s="46"/>
      <c r="V632" s="46"/>
      <c r="W632" s="49"/>
      <c r="X632" s="46"/>
      <c r="Y632" s="46"/>
      <c r="Z632" s="46"/>
      <c r="AA632" s="46"/>
      <c r="AB632" s="46"/>
      <c r="AC632" s="46"/>
    </row>
    <row r="633" spans="1:29" ht="15.75" customHeight="1" x14ac:dyDescent="0.2">
      <c r="A633" s="46"/>
      <c r="B633" s="47"/>
      <c r="C633" s="48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46"/>
      <c r="O633" s="1"/>
      <c r="P633" s="46"/>
      <c r="Q633" s="49"/>
      <c r="R633" s="46"/>
      <c r="S633" s="46"/>
      <c r="T633" s="46"/>
      <c r="U633" s="46"/>
      <c r="V633" s="46"/>
      <c r="W633" s="49"/>
      <c r="X633" s="46"/>
      <c r="Y633" s="46"/>
      <c r="Z633" s="46"/>
      <c r="AA633" s="46"/>
      <c r="AB633" s="46"/>
      <c r="AC633" s="46"/>
    </row>
    <row r="634" spans="1:29" ht="15.75" customHeight="1" x14ac:dyDescent="0.2">
      <c r="A634" s="46"/>
      <c r="B634" s="47"/>
      <c r="C634" s="48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46"/>
      <c r="O634" s="1"/>
      <c r="P634" s="46"/>
      <c r="Q634" s="49"/>
      <c r="R634" s="46"/>
      <c r="S634" s="46"/>
      <c r="T634" s="46"/>
      <c r="U634" s="46"/>
      <c r="V634" s="46"/>
      <c r="W634" s="49"/>
      <c r="X634" s="46"/>
      <c r="Y634" s="46"/>
      <c r="Z634" s="46"/>
      <c r="AA634" s="46"/>
      <c r="AB634" s="46"/>
      <c r="AC634" s="46"/>
    </row>
    <row r="635" spans="1:29" ht="15.75" customHeight="1" x14ac:dyDescent="0.2">
      <c r="A635" s="46"/>
      <c r="B635" s="47"/>
      <c r="C635" s="48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46"/>
      <c r="O635" s="1"/>
      <c r="P635" s="46"/>
      <c r="Q635" s="49"/>
      <c r="R635" s="46"/>
      <c r="S635" s="46"/>
      <c r="T635" s="46"/>
      <c r="U635" s="46"/>
      <c r="V635" s="46"/>
      <c r="W635" s="49"/>
      <c r="X635" s="46"/>
      <c r="Y635" s="46"/>
      <c r="Z635" s="46"/>
      <c r="AA635" s="46"/>
      <c r="AB635" s="46"/>
      <c r="AC635" s="46"/>
    </row>
    <row r="636" spans="1:29" ht="15.75" customHeight="1" x14ac:dyDescent="0.2">
      <c r="A636" s="46"/>
      <c r="B636" s="47"/>
      <c r="C636" s="48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46"/>
      <c r="O636" s="1"/>
      <c r="P636" s="46"/>
      <c r="Q636" s="49"/>
      <c r="R636" s="46"/>
      <c r="S636" s="46"/>
      <c r="T636" s="46"/>
      <c r="U636" s="46"/>
      <c r="V636" s="46"/>
      <c r="W636" s="49"/>
      <c r="X636" s="46"/>
      <c r="Y636" s="46"/>
      <c r="Z636" s="46"/>
      <c r="AA636" s="46"/>
      <c r="AB636" s="46"/>
      <c r="AC636" s="46"/>
    </row>
    <row r="637" spans="1:29" ht="15.75" customHeight="1" x14ac:dyDescent="0.2">
      <c r="A637" s="46"/>
      <c r="B637" s="47"/>
      <c r="C637" s="48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46"/>
      <c r="O637" s="1"/>
      <c r="P637" s="46"/>
      <c r="Q637" s="49"/>
      <c r="R637" s="46"/>
      <c r="S637" s="46"/>
      <c r="T637" s="46"/>
      <c r="U637" s="46"/>
      <c r="V637" s="46"/>
      <c r="W637" s="49"/>
      <c r="X637" s="46"/>
      <c r="Y637" s="46"/>
      <c r="Z637" s="46"/>
      <c r="AA637" s="46"/>
      <c r="AB637" s="46"/>
      <c r="AC637" s="46"/>
    </row>
    <row r="638" spans="1:29" ht="15.75" customHeight="1" x14ac:dyDescent="0.2">
      <c r="A638" s="46"/>
      <c r="B638" s="47"/>
      <c r="C638" s="48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46"/>
      <c r="O638" s="1"/>
      <c r="P638" s="46"/>
      <c r="Q638" s="49"/>
      <c r="R638" s="46"/>
      <c r="S638" s="46"/>
      <c r="T638" s="46"/>
      <c r="U638" s="46"/>
      <c r="V638" s="46"/>
      <c r="W638" s="49"/>
      <c r="X638" s="46"/>
      <c r="Y638" s="46"/>
      <c r="Z638" s="46"/>
      <c r="AA638" s="46"/>
      <c r="AB638" s="46"/>
      <c r="AC638" s="46"/>
    </row>
    <row r="639" spans="1:29" ht="15.75" customHeight="1" x14ac:dyDescent="0.2">
      <c r="A639" s="46"/>
      <c r="B639" s="47"/>
      <c r="C639" s="48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46"/>
      <c r="O639" s="1"/>
      <c r="P639" s="46"/>
      <c r="Q639" s="49"/>
      <c r="R639" s="46"/>
      <c r="S639" s="46"/>
      <c r="T639" s="46"/>
      <c r="U639" s="46"/>
      <c r="V639" s="46"/>
      <c r="W639" s="49"/>
      <c r="X639" s="46"/>
      <c r="Y639" s="46"/>
      <c r="Z639" s="46"/>
      <c r="AA639" s="46"/>
      <c r="AB639" s="46"/>
      <c r="AC639" s="46"/>
    </row>
    <row r="640" spans="1:29" ht="15.75" customHeight="1" x14ac:dyDescent="0.2">
      <c r="A640" s="46"/>
      <c r="B640" s="47"/>
      <c r="C640" s="48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46"/>
      <c r="O640" s="1"/>
      <c r="P640" s="46"/>
      <c r="Q640" s="49"/>
      <c r="R640" s="46"/>
      <c r="S640" s="46"/>
      <c r="T640" s="46"/>
      <c r="U640" s="46"/>
      <c r="V640" s="46"/>
      <c r="W640" s="49"/>
      <c r="X640" s="46"/>
      <c r="Y640" s="46"/>
      <c r="Z640" s="46"/>
      <c r="AA640" s="46"/>
      <c r="AB640" s="46"/>
      <c r="AC640" s="46"/>
    </row>
    <row r="641" spans="1:29" ht="15.75" customHeight="1" x14ac:dyDescent="0.2">
      <c r="A641" s="46"/>
      <c r="B641" s="47"/>
      <c r="C641" s="48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46"/>
      <c r="O641" s="1"/>
      <c r="P641" s="46"/>
      <c r="Q641" s="49"/>
      <c r="R641" s="46"/>
      <c r="S641" s="46"/>
      <c r="T641" s="46"/>
      <c r="U641" s="46"/>
      <c r="V641" s="46"/>
      <c r="W641" s="49"/>
      <c r="X641" s="46"/>
      <c r="Y641" s="46"/>
      <c r="Z641" s="46"/>
      <c r="AA641" s="46"/>
      <c r="AB641" s="46"/>
      <c r="AC641" s="46"/>
    </row>
    <row r="642" spans="1:29" ht="15.75" customHeight="1" x14ac:dyDescent="0.2">
      <c r="A642" s="46"/>
      <c r="B642" s="47"/>
      <c r="C642" s="48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46"/>
      <c r="O642" s="1"/>
      <c r="P642" s="46"/>
      <c r="Q642" s="49"/>
      <c r="R642" s="46"/>
      <c r="S642" s="46"/>
      <c r="T642" s="46"/>
      <c r="U642" s="46"/>
      <c r="V642" s="46"/>
      <c r="W642" s="49"/>
      <c r="X642" s="46"/>
      <c r="Y642" s="46"/>
      <c r="Z642" s="46"/>
      <c r="AA642" s="46"/>
      <c r="AB642" s="46"/>
      <c r="AC642" s="46"/>
    </row>
    <row r="643" spans="1:29" ht="15.75" customHeight="1" x14ac:dyDescent="0.2">
      <c r="A643" s="46"/>
      <c r="B643" s="47"/>
      <c r="C643" s="48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46"/>
      <c r="O643" s="1"/>
      <c r="P643" s="46"/>
      <c r="Q643" s="49"/>
      <c r="R643" s="46"/>
      <c r="S643" s="46"/>
      <c r="T643" s="46"/>
      <c r="U643" s="46"/>
      <c r="V643" s="46"/>
      <c r="W643" s="49"/>
      <c r="X643" s="46"/>
      <c r="Y643" s="46"/>
      <c r="Z643" s="46"/>
      <c r="AA643" s="46"/>
      <c r="AB643" s="46"/>
      <c r="AC643" s="46"/>
    </row>
    <row r="644" spans="1:29" ht="15.75" customHeight="1" x14ac:dyDescent="0.2">
      <c r="A644" s="46"/>
      <c r="B644" s="47"/>
      <c r="C644" s="48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46"/>
      <c r="O644" s="1"/>
      <c r="P644" s="46"/>
      <c r="Q644" s="49"/>
      <c r="R644" s="46"/>
      <c r="S644" s="46"/>
      <c r="T644" s="46"/>
      <c r="U644" s="46"/>
      <c r="V644" s="46"/>
      <c r="W644" s="49"/>
      <c r="X644" s="46"/>
      <c r="Y644" s="46"/>
      <c r="Z644" s="46"/>
      <c r="AA644" s="46"/>
      <c r="AB644" s="46"/>
      <c r="AC644" s="46"/>
    </row>
    <row r="645" spans="1:29" ht="15.75" customHeight="1" x14ac:dyDescent="0.2">
      <c r="A645" s="46"/>
      <c r="B645" s="47"/>
      <c r="C645" s="48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46"/>
      <c r="O645" s="1"/>
      <c r="P645" s="46"/>
      <c r="Q645" s="49"/>
      <c r="R645" s="46"/>
      <c r="S645" s="46"/>
      <c r="T645" s="46"/>
      <c r="U645" s="46"/>
      <c r="V645" s="46"/>
      <c r="W645" s="49"/>
      <c r="X645" s="46"/>
      <c r="Y645" s="46"/>
      <c r="Z645" s="46"/>
      <c r="AA645" s="46"/>
      <c r="AB645" s="46"/>
      <c r="AC645" s="46"/>
    </row>
    <row r="646" spans="1:29" ht="15.75" customHeight="1" x14ac:dyDescent="0.2">
      <c r="A646" s="46"/>
      <c r="B646" s="47"/>
      <c r="C646" s="48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46"/>
      <c r="O646" s="1"/>
      <c r="P646" s="46"/>
      <c r="Q646" s="49"/>
      <c r="R646" s="46"/>
      <c r="S646" s="46"/>
      <c r="T646" s="46"/>
      <c r="U646" s="46"/>
      <c r="V646" s="46"/>
      <c r="W646" s="49"/>
      <c r="X646" s="46"/>
      <c r="Y646" s="46"/>
      <c r="Z646" s="46"/>
      <c r="AA646" s="46"/>
      <c r="AB646" s="46"/>
      <c r="AC646" s="46"/>
    </row>
    <row r="647" spans="1:29" ht="15.75" customHeight="1" x14ac:dyDescent="0.2">
      <c r="A647" s="46"/>
      <c r="B647" s="47"/>
      <c r="C647" s="48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46"/>
      <c r="O647" s="1"/>
      <c r="P647" s="46"/>
      <c r="Q647" s="49"/>
      <c r="R647" s="46"/>
      <c r="S647" s="46"/>
      <c r="T647" s="46"/>
      <c r="U647" s="46"/>
      <c r="V647" s="46"/>
      <c r="W647" s="49"/>
      <c r="X647" s="46"/>
      <c r="Y647" s="46"/>
      <c r="Z647" s="46"/>
      <c r="AA647" s="46"/>
      <c r="AB647" s="46"/>
      <c r="AC647" s="46"/>
    </row>
    <row r="648" spans="1:29" ht="15.75" customHeight="1" x14ac:dyDescent="0.2">
      <c r="A648" s="46"/>
      <c r="B648" s="47"/>
      <c r="C648" s="48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46"/>
      <c r="O648" s="1"/>
      <c r="P648" s="46"/>
      <c r="Q648" s="49"/>
      <c r="R648" s="46"/>
      <c r="S648" s="46"/>
      <c r="T648" s="46"/>
      <c r="U648" s="46"/>
      <c r="V648" s="46"/>
      <c r="W648" s="49"/>
      <c r="X648" s="46"/>
      <c r="Y648" s="46"/>
      <c r="Z648" s="46"/>
      <c r="AA648" s="46"/>
      <c r="AB648" s="46"/>
      <c r="AC648" s="46"/>
    </row>
    <row r="649" spans="1:29" ht="15.75" customHeight="1" x14ac:dyDescent="0.2">
      <c r="A649" s="46"/>
      <c r="B649" s="47"/>
      <c r="C649" s="48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46"/>
      <c r="O649" s="1"/>
      <c r="P649" s="46"/>
      <c r="Q649" s="49"/>
      <c r="R649" s="46"/>
      <c r="S649" s="46"/>
      <c r="T649" s="46"/>
      <c r="U649" s="46"/>
      <c r="V649" s="46"/>
      <c r="W649" s="49"/>
      <c r="X649" s="46"/>
      <c r="Y649" s="46"/>
      <c r="Z649" s="46"/>
      <c r="AA649" s="46"/>
      <c r="AB649" s="46"/>
      <c r="AC649" s="46"/>
    </row>
    <row r="650" spans="1:29" ht="15.75" customHeight="1" x14ac:dyDescent="0.2">
      <c r="A650" s="46"/>
      <c r="B650" s="47"/>
      <c r="C650" s="48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46"/>
      <c r="O650" s="1"/>
      <c r="P650" s="46"/>
      <c r="Q650" s="49"/>
      <c r="R650" s="46"/>
      <c r="S650" s="46"/>
      <c r="T650" s="46"/>
      <c r="U650" s="46"/>
      <c r="V650" s="46"/>
      <c r="W650" s="49"/>
      <c r="X650" s="46"/>
      <c r="Y650" s="46"/>
      <c r="Z650" s="46"/>
      <c r="AA650" s="46"/>
      <c r="AB650" s="46"/>
      <c r="AC650" s="46"/>
    </row>
    <row r="651" spans="1:29" ht="15.75" customHeight="1" x14ac:dyDescent="0.2">
      <c r="A651" s="46"/>
      <c r="B651" s="47"/>
      <c r="C651" s="48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46"/>
      <c r="O651" s="1"/>
      <c r="P651" s="46"/>
      <c r="Q651" s="49"/>
      <c r="R651" s="46"/>
      <c r="S651" s="46"/>
      <c r="T651" s="46"/>
      <c r="U651" s="46"/>
      <c r="V651" s="46"/>
      <c r="W651" s="49"/>
      <c r="X651" s="46"/>
      <c r="Y651" s="46"/>
      <c r="Z651" s="46"/>
      <c r="AA651" s="46"/>
      <c r="AB651" s="46"/>
      <c r="AC651" s="46"/>
    </row>
    <row r="652" spans="1:29" ht="15.75" customHeight="1" x14ac:dyDescent="0.2">
      <c r="A652" s="46"/>
      <c r="B652" s="47"/>
      <c r="C652" s="48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46"/>
      <c r="O652" s="1"/>
      <c r="P652" s="46"/>
      <c r="Q652" s="49"/>
      <c r="R652" s="46"/>
      <c r="S652" s="46"/>
      <c r="T652" s="46"/>
      <c r="U652" s="46"/>
      <c r="V652" s="46"/>
      <c r="W652" s="49"/>
      <c r="X652" s="46"/>
      <c r="Y652" s="46"/>
      <c r="Z652" s="46"/>
      <c r="AA652" s="46"/>
      <c r="AB652" s="46"/>
      <c r="AC652" s="46"/>
    </row>
    <row r="653" spans="1:29" ht="15.75" customHeight="1" x14ac:dyDescent="0.2">
      <c r="A653" s="46"/>
      <c r="B653" s="47"/>
      <c r="C653" s="48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46"/>
      <c r="O653" s="1"/>
      <c r="P653" s="46"/>
      <c r="Q653" s="49"/>
      <c r="R653" s="46"/>
      <c r="S653" s="46"/>
      <c r="T653" s="46"/>
      <c r="U653" s="46"/>
      <c r="V653" s="46"/>
      <c r="W653" s="49"/>
      <c r="X653" s="46"/>
      <c r="Y653" s="46"/>
      <c r="Z653" s="46"/>
      <c r="AA653" s="46"/>
      <c r="AB653" s="46"/>
      <c r="AC653" s="46"/>
    </row>
    <row r="654" spans="1:29" ht="15.75" customHeight="1" x14ac:dyDescent="0.2">
      <c r="A654" s="46"/>
      <c r="B654" s="47"/>
      <c r="C654" s="48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46"/>
      <c r="O654" s="1"/>
      <c r="P654" s="46"/>
      <c r="Q654" s="49"/>
      <c r="R654" s="46"/>
      <c r="S654" s="46"/>
      <c r="T654" s="46"/>
      <c r="U654" s="46"/>
      <c r="V654" s="46"/>
      <c r="W654" s="49"/>
      <c r="X654" s="46"/>
      <c r="Y654" s="46"/>
      <c r="Z654" s="46"/>
      <c r="AA654" s="46"/>
      <c r="AB654" s="46"/>
      <c r="AC654" s="46"/>
    </row>
    <row r="655" spans="1:29" ht="15.75" customHeight="1" x14ac:dyDescent="0.2">
      <c r="A655" s="46"/>
      <c r="B655" s="47"/>
      <c r="C655" s="48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46"/>
      <c r="O655" s="1"/>
      <c r="P655" s="46"/>
      <c r="Q655" s="49"/>
      <c r="R655" s="46"/>
      <c r="S655" s="46"/>
      <c r="T655" s="46"/>
      <c r="U655" s="46"/>
      <c r="V655" s="46"/>
      <c r="W655" s="49"/>
      <c r="X655" s="46"/>
      <c r="Y655" s="46"/>
      <c r="Z655" s="46"/>
      <c r="AA655" s="46"/>
      <c r="AB655" s="46"/>
      <c r="AC655" s="46"/>
    </row>
    <row r="656" spans="1:29" ht="15.75" customHeight="1" x14ac:dyDescent="0.2">
      <c r="A656" s="46"/>
      <c r="B656" s="47"/>
      <c r="C656" s="48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46"/>
      <c r="O656" s="1"/>
      <c r="P656" s="46"/>
      <c r="Q656" s="49"/>
      <c r="R656" s="46"/>
      <c r="S656" s="46"/>
      <c r="T656" s="46"/>
      <c r="U656" s="46"/>
      <c r="V656" s="46"/>
      <c r="W656" s="49"/>
      <c r="X656" s="46"/>
      <c r="Y656" s="46"/>
      <c r="Z656" s="46"/>
      <c r="AA656" s="46"/>
      <c r="AB656" s="46"/>
      <c r="AC656" s="46"/>
    </row>
    <row r="657" spans="1:29" ht="15.75" customHeight="1" x14ac:dyDescent="0.2">
      <c r="A657" s="46"/>
      <c r="B657" s="47"/>
      <c r="C657" s="48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46"/>
      <c r="O657" s="1"/>
      <c r="P657" s="46"/>
      <c r="Q657" s="49"/>
      <c r="R657" s="46"/>
      <c r="S657" s="46"/>
      <c r="T657" s="46"/>
      <c r="U657" s="46"/>
      <c r="V657" s="46"/>
      <c r="W657" s="49"/>
      <c r="X657" s="46"/>
      <c r="Y657" s="46"/>
      <c r="Z657" s="46"/>
      <c r="AA657" s="46"/>
      <c r="AB657" s="46"/>
      <c r="AC657" s="46"/>
    </row>
    <row r="658" spans="1:29" ht="15.75" customHeight="1" x14ac:dyDescent="0.2">
      <c r="A658" s="46"/>
      <c r="B658" s="47"/>
      <c r="C658" s="48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46"/>
      <c r="O658" s="1"/>
      <c r="P658" s="46"/>
      <c r="Q658" s="49"/>
      <c r="R658" s="46"/>
      <c r="S658" s="46"/>
      <c r="T658" s="46"/>
      <c r="U658" s="46"/>
      <c r="V658" s="46"/>
      <c r="W658" s="49"/>
      <c r="X658" s="46"/>
      <c r="Y658" s="46"/>
      <c r="Z658" s="46"/>
      <c r="AA658" s="46"/>
      <c r="AB658" s="46"/>
      <c r="AC658" s="46"/>
    </row>
    <row r="659" spans="1:29" ht="15.75" customHeight="1" x14ac:dyDescent="0.2">
      <c r="A659" s="46"/>
      <c r="B659" s="47"/>
      <c r="C659" s="48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46"/>
      <c r="O659" s="1"/>
      <c r="P659" s="46"/>
      <c r="Q659" s="49"/>
      <c r="R659" s="46"/>
      <c r="S659" s="46"/>
      <c r="T659" s="46"/>
      <c r="U659" s="46"/>
      <c r="V659" s="46"/>
      <c r="W659" s="49"/>
      <c r="X659" s="46"/>
      <c r="Y659" s="46"/>
      <c r="Z659" s="46"/>
      <c r="AA659" s="46"/>
      <c r="AB659" s="46"/>
      <c r="AC659" s="46"/>
    </row>
    <row r="660" spans="1:29" ht="15.75" customHeight="1" x14ac:dyDescent="0.2">
      <c r="A660" s="46"/>
      <c r="B660" s="47"/>
      <c r="C660" s="48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46"/>
      <c r="O660" s="1"/>
      <c r="P660" s="46"/>
      <c r="Q660" s="49"/>
      <c r="R660" s="46"/>
      <c r="S660" s="46"/>
      <c r="T660" s="46"/>
      <c r="U660" s="46"/>
      <c r="V660" s="46"/>
      <c r="W660" s="49"/>
      <c r="X660" s="46"/>
      <c r="Y660" s="46"/>
      <c r="Z660" s="46"/>
      <c r="AA660" s="46"/>
      <c r="AB660" s="46"/>
      <c r="AC660" s="46"/>
    </row>
    <row r="661" spans="1:29" ht="15.75" customHeight="1" x14ac:dyDescent="0.2">
      <c r="A661" s="46"/>
      <c r="B661" s="47"/>
      <c r="C661" s="48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46"/>
      <c r="O661" s="1"/>
      <c r="P661" s="46"/>
      <c r="Q661" s="49"/>
      <c r="R661" s="46"/>
      <c r="S661" s="46"/>
      <c r="T661" s="46"/>
      <c r="U661" s="46"/>
      <c r="V661" s="46"/>
      <c r="W661" s="49"/>
      <c r="X661" s="46"/>
      <c r="Y661" s="46"/>
      <c r="Z661" s="46"/>
      <c r="AA661" s="46"/>
      <c r="AB661" s="46"/>
      <c r="AC661" s="46"/>
    </row>
    <row r="662" spans="1:29" ht="15.75" customHeight="1" x14ac:dyDescent="0.2">
      <c r="A662" s="46"/>
      <c r="B662" s="47"/>
      <c r="C662" s="48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46"/>
      <c r="O662" s="1"/>
      <c r="P662" s="46"/>
      <c r="Q662" s="49"/>
      <c r="R662" s="46"/>
      <c r="S662" s="46"/>
      <c r="T662" s="46"/>
      <c r="U662" s="46"/>
      <c r="V662" s="46"/>
      <c r="W662" s="49"/>
      <c r="X662" s="46"/>
      <c r="Y662" s="46"/>
      <c r="Z662" s="46"/>
      <c r="AA662" s="46"/>
      <c r="AB662" s="46"/>
      <c r="AC662" s="46"/>
    </row>
    <row r="663" spans="1:29" ht="15.75" customHeight="1" x14ac:dyDescent="0.2">
      <c r="A663" s="46"/>
      <c r="B663" s="47"/>
      <c r="C663" s="48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46"/>
      <c r="O663" s="1"/>
      <c r="P663" s="46"/>
      <c r="Q663" s="49"/>
      <c r="R663" s="46"/>
      <c r="S663" s="46"/>
      <c r="T663" s="46"/>
      <c r="U663" s="46"/>
      <c r="V663" s="46"/>
      <c r="W663" s="49"/>
      <c r="X663" s="46"/>
      <c r="Y663" s="46"/>
      <c r="Z663" s="46"/>
      <c r="AA663" s="46"/>
      <c r="AB663" s="46"/>
      <c r="AC663" s="46"/>
    </row>
    <row r="664" spans="1:29" ht="15.75" customHeight="1" x14ac:dyDescent="0.2">
      <c r="A664" s="46"/>
      <c r="B664" s="47"/>
      <c r="C664" s="48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46"/>
      <c r="O664" s="1"/>
      <c r="P664" s="46"/>
      <c r="Q664" s="49"/>
      <c r="R664" s="46"/>
      <c r="S664" s="46"/>
      <c r="T664" s="46"/>
      <c r="U664" s="46"/>
      <c r="V664" s="46"/>
      <c r="W664" s="49"/>
      <c r="X664" s="46"/>
      <c r="Y664" s="46"/>
      <c r="Z664" s="46"/>
      <c r="AA664" s="46"/>
      <c r="AB664" s="46"/>
      <c r="AC664" s="46"/>
    </row>
    <row r="665" spans="1:29" ht="15.75" customHeight="1" x14ac:dyDescent="0.2">
      <c r="A665" s="46"/>
      <c r="B665" s="47"/>
      <c r="C665" s="48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46"/>
      <c r="O665" s="1"/>
      <c r="P665" s="46"/>
      <c r="Q665" s="49"/>
      <c r="R665" s="46"/>
      <c r="S665" s="46"/>
      <c r="T665" s="46"/>
      <c r="U665" s="46"/>
      <c r="V665" s="46"/>
      <c r="W665" s="49"/>
      <c r="X665" s="46"/>
      <c r="Y665" s="46"/>
      <c r="Z665" s="46"/>
      <c r="AA665" s="46"/>
      <c r="AB665" s="46"/>
      <c r="AC665" s="46"/>
    </row>
    <row r="666" spans="1:29" ht="15.75" customHeight="1" x14ac:dyDescent="0.2">
      <c r="A666" s="46"/>
      <c r="B666" s="47"/>
      <c r="C666" s="48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46"/>
      <c r="O666" s="1"/>
      <c r="P666" s="46"/>
      <c r="Q666" s="49"/>
      <c r="R666" s="46"/>
      <c r="S666" s="46"/>
      <c r="T666" s="46"/>
      <c r="U666" s="46"/>
      <c r="V666" s="46"/>
      <c r="W666" s="49"/>
      <c r="X666" s="46"/>
      <c r="Y666" s="46"/>
      <c r="Z666" s="46"/>
      <c r="AA666" s="46"/>
      <c r="AB666" s="46"/>
      <c r="AC666" s="46"/>
    </row>
    <row r="667" spans="1:29" ht="15.75" customHeight="1" x14ac:dyDescent="0.2">
      <c r="A667" s="46"/>
      <c r="B667" s="47"/>
      <c r="C667" s="48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46"/>
      <c r="O667" s="1"/>
      <c r="P667" s="46"/>
      <c r="Q667" s="49"/>
      <c r="R667" s="46"/>
      <c r="S667" s="46"/>
      <c r="T667" s="46"/>
      <c r="U667" s="46"/>
      <c r="V667" s="46"/>
      <c r="W667" s="49"/>
      <c r="X667" s="46"/>
      <c r="Y667" s="46"/>
      <c r="Z667" s="46"/>
      <c r="AA667" s="46"/>
      <c r="AB667" s="46"/>
      <c r="AC667" s="46"/>
    </row>
    <row r="668" spans="1:29" ht="15.75" customHeight="1" x14ac:dyDescent="0.2">
      <c r="A668" s="46"/>
      <c r="B668" s="47"/>
      <c r="C668" s="48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46"/>
      <c r="O668" s="1"/>
      <c r="P668" s="46"/>
      <c r="Q668" s="49"/>
      <c r="R668" s="46"/>
      <c r="S668" s="46"/>
      <c r="T668" s="46"/>
      <c r="U668" s="46"/>
      <c r="V668" s="46"/>
      <c r="W668" s="49"/>
      <c r="X668" s="46"/>
      <c r="Y668" s="46"/>
      <c r="Z668" s="46"/>
      <c r="AA668" s="46"/>
      <c r="AB668" s="46"/>
      <c r="AC668" s="46"/>
    </row>
    <row r="669" spans="1:29" ht="15.75" customHeight="1" x14ac:dyDescent="0.2">
      <c r="A669" s="46"/>
      <c r="B669" s="47"/>
      <c r="C669" s="48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46"/>
      <c r="O669" s="1"/>
      <c r="P669" s="46"/>
      <c r="Q669" s="49"/>
      <c r="R669" s="46"/>
      <c r="S669" s="46"/>
      <c r="T669" s="46"/>
      <c r="U669" s="46"/>
      <c r="V669" s="46"/>
      <c r="W669" s="49"/>
      <c r="X669" s="46"/>
      <c r="Y669" s="46"/>
      <c r="Z669" s="46"/>
      <c r="AA669" s="46"/>
      <c r="AB669" s="46"/>
      <c r="AC669" s="46"/>
    </row>
    <row r="670" spans="1:29" ht="15.75" customHeight="1" x14ac:dyDescent="0.2">
      <c r="A670" s="46"/>
      <c r="B670" s="47"/>
      <c r="C670" s="48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46"/>
      <c r="O670" s="1"/>
      <c r="P670" s="46"/>
      <c r="Q670" s="49"/>
      <c r="R670" s="46"/>
      <c r="S670" s="46"/>
      <c r="T670" s="46"/>
      <c r="U670" s="46"/>
      <c r="V670" s="46"/>
      <c r="W670" s="49"/>
      <c r="X670" s="46"/>
      <c r="Y670" s="46"/>
      <c r="Z670" s="46"/>
      <c r="AA670" s="46"/>
      <c r="AB670" s="46"/>
      <c r="AC670" s="46"/>
    </row>
    <row r="671" spans="1:29" ht="15.75" customHeight="1" x14ac:dyDescent="0.2">
      <c r="A671" s="46"/>
      <c r="B671" s="47"/>
      <c r="C671" s="48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46"/>
      <c r="O671" s="1"/>
      <c r="P671" s="46"/>
      <c r="Q671" s="49"/>
      <c r="R671" s="46"/>
      <c r="S671" s="46"/>
      <c r="T671" s="46"/>
      <c r="U671" s="46"/>
      <c r="V671" s="46"/>
      <c r="W671" s="49"/>
      <c r="X671" s="46"/>
      <c r="Y671" s="46"/>
      <c r="Z671" s="46"/>
      <c r="AA671" s="46"/>
      <c r="AB671" s="46"/>
      <c r="AC671" s="46"/>
    </row>
    <row r="672" spans="1:29" ht="15.75" customHeight="1" x14ac:dyDescent="0.2">
      <c r="A672" s="46"/>
      <c r="B672" s="47"/>
      <c r="C672" s="48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46"/>
      <c r="O672" s="1"/>
      <c r="P672" s="46"/>
      <c r="Q672" s="49"/>
      <c r="R672" s="46"/>
      <c r="S672" s="46"/>
      <c r="T672" s="46"/>
      <c r="U672" s="46"/>
      <c r="V672" s="46"/>
      <c r="W672" s="49"/>
      <c r="X672" s="46"/>
      <c r="Y672" s="46"/>
      <c r="Z672" s="46"/>
      <c r="AA672" s="46"/>
      <c r="AB672" s="46"/>
      <c r="AC672" s="46"/>
    </row>
    <row r="673" spans="1:29" ht="15.75" customHeight="1" x14ac:dyDescent="0.2">
      <c r="A673" s="46"/>
      <c r="B673" s="47"/>
      <c r="C673" s="48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46"/>
      <c r="O673" s="1"/>
      <c r="P673" s="46"/>
      <c r="Q673" s="49"/>
      <c r="R673" s="46"/>
      <c r="S673" s="46"/>
      <c r="T673" s="46"/>
      <c r="U673" s="46"/>
      <c r="V673" s="46"/>
      <c r="W673" s="49"/>
      <c r="X673" s="46"/>
      <c r="Y673" s="46"/>
      <c r="Z673" s="46"/>
      <c r="AA673" s="46"/>
      <c r="AB673" s="46"/>
      <c r="AC673" s="46"/>
    </row>
    <row r="674" spans="1:29" ht="15.75" customHeight="1" x14ac:dyDescent="0.2">
      <c r="A674" s="46"/>
      <c r="B674" s="47"/>
      <c r="C674" s="48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46"/>
      <c r="O674" s="1"/>
      <c r="P674" s="46"/>
      <c r="Q674" s="49"/>
      <c r="R674" s="46"/>
      <c r="S674" s="46"/>
      <c r="T674" s="46"/>
      <c r="U674" s="46"/>
      <c r="V674" s="46"/>
      <c r="W674" s="49"/>
      <c r="X674" s="46"/>
      <c r="Y674" s="46"/>
      <c r="Z674" s="46"/>
      <c r="AA674" s="46"/>
      <c r="AB674" s="46"/>
      <c r="AC674" s="46"/>
    </row>
    <row r="675" spans="1:29" ht="15.75" customHeight="1" x14ac:dyDescent="0.2">
      <c r="A675" s="46"/>
      <c r="B675" s="47"/>
      <c r="C675" s="48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46"/>
      <c r="O675" s="1"/>
      <c r="P675" s="46"/>
      <c r="Q675" s="49"/>
      <c r="R675" s="46"/>
      <c r="S675" s="46"/>
      <c r="T675" s="46"/>
      <c r="U675" s="46"/>
      <c r="V675" s="46"/>
      <c r="W675" s="49"/>
      <c r="X675" s="46"/>
      <c r="Y675" s="46"/>
      <c r="Z675" s="46"/>
      <c r="AA675" s="46"/>
      <c r="AB675" s="46"/>
      <c r="AC675" s="46"/>
    </row>
    <row r="676" spans="1:29" ht="15.75" customHeight="1" x14ac:dyDescent="0.2">
      <c r="A676" s="46"/>
      <c r="B676" s="47"/>
      <c r="C676" s="48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46"/>
      <c r="O676" s="1"/>
      <c r="P676" s="46"/>
      <c r="Q676" s="49"/>
      <c r="R676" s="46"/>
      <c r="S676" s="46"/>
      <c r="T676" s="46"/>
      <c r="U676" s="46"/>
      <c r="V676" s="46"/>
      <c r="W676" s="49"/>
      <c r="X676" s="46"/>
      <c r="Y676" s="46"/>
      <c r="Z676" s="46"/>
      <c r="AA676" s="46"/>
      <c r="AB676" s="46"/>
      <c r="AC676" s="46"/>
    </row>
    <row r="677" spans="1:29" ht="15.75" customHeight="1" x14ac:dyDescent="0.2">
      <c r="A677" s="46"/>
      <c r="B677" s="47"/>
      <c r="C677" s="48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46"/>
      <c r="O677" s="1"/>
      <c r="P677" s="46"/>
      <c r="Q677" s="49"/>
      <c r="R677" s="46"/>
      <c r="S677" s="46"/>
      <c r="T677" s="46"/>
      <c r="U677" s="46"/>
      <c r="V677" s="46"/>
      <c r="W677" s="49"/>
      <c r="X677" s="46"/>
      <c r="Y677" s="46"/>
      <c r="Z677" s="46"/>
      <c r="AA677" s="46"/>
      <c r="AB677" s="46"/>
      <c r="AC677" s="46"/>
    </row>
    <row r="678" spans="1:29" ht="15.75" customHeight="1" x14ac:dyDescent="0.2">
      <c r="A678" s="46"/>
      <c r="B678" s="47"/>
      <c r="C678" s="48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46"/>
      <c r="O678" s="1"/>
      <c r="P678" s="46"/>
      <c r="Q678" s="49"/>
      <c r="R678" s="46"/>
      <c r="S678" s="46"/>
      <c r="T678" s="46"/>
      <c r="U678" s="46"/>
      <c r="V678" s="46"/>
      <c r="W678" s="49"/>
      <c r="X678" s="46"/>
      <c r="Y678" s="46"/>
      <c r="Z678" s="46"/>
      <c r="AA678" s="46"/>
      <c r="AB678" s="46"/>
      <c r="AC678" s="46"/>
    </row>
    <row r="679" spans="1:29" ht="15.75" customHeight="1" x14ac:dyDescent="0.2">
      <c r="A679" s="46"/>
      <c r="B679" s="47"/>
      <c r="C679" s="48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46"/>
      <c r="O679" s="1"/>
      <c r="P679" s="46"/>
      <c r="Q679" s="49"/>
      <c r="R679" s="46"/>
      <c r="S679" s="46"/>
      <c r="T679" s="46"/>
      <c r="U679" s="46"/>
      <c r="V679" s="46"/>
      <c r="W679" s="49"/>
      <c r="X679" s="46"/>
      <c r="Y679" s="46"/>
      <c r="Z679" s="46"/>
      <c r="AA679" s="46"/>
      <c r="AB679" s="46"/>
      <c r="AC679" s="46"/>
    </row>
    <row r="680" spans="1:29" ht="15.75" customHeight="1" x14ac:dyDescent="0.2">
      <c r="A680" s="46"/>
      <c r="B680" s="47"/>
      <c r="C680" s="48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46"/>
      <c r="O680" s="1"/>
      <c r="P680" s="46"/>
      <c r="Q680" s="49"/>
      <c r="R680" s="46"/>
      <c r="S680" s="46"/>
      <c r="T680" s="46"/>
      <c r="U680" s="46"/>
      <c r="V680" s="46"/>
      <c r="W680" s="49"/>
      <c r="X680" s="46"/>
      <c r="Y680" s="46"/>
      <c r="Z680" s="46"/>
      <c r="AA680" s="46"/>
      <c r="AB680" s="46"/>
      <c r="AC680" s="46"/>
    </row>
    <row r="681" spans="1:29" ht="15.75" customHeight="1" x14ac:dyDescent="0.2">
      <c r="A681" s="46"/>
      <c r="B681" s="47"/>
      <c r="C681" s="48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46"/>
      <c r="O681" s="1"/>
      <c r="P681" s="46"/>
      <c r="Q681" s="49"/>
      <c r="R681" s="46"/>
      <c r="S681" s="46"/>
      <c r="T681" s="46"/>
      <c r="U681" s="46"/>
      <c r="V681" s="46"/>
      <c r="W681" s="49"/>
      <c r="X681" s="46"/>
      <c r="Y681" s="46"/>
      <c r="Z681" s="46"/>
      <c r="AA681" s="46"/>
      <c r="AB681" s="46"/>
      <c r="AC681" s="46"/>
    </row>
    <row r="682" spans="1:29" ht="15.75" customHeight="1" x14ac:dyDescent="0.2">
      <c r="A682" s="46"/>
      <c r="B682" s="47"/>
      <c r="C682" s="48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46"/>
      <c r="O682" s="1"/>
      <c r="P682" s="46"/>
      <c r="Q682" s="49"/>
      <c r="R682" s="46"/>
      <c r="S682" s="46"/>
      <c r="T682" s="46"/>
      <c r="U682" s="46"/>
      <c r="V682" s="46"/>
      <c r="W682" s="49"/>
      <c r="X682" s="46"/>
      <c r="Y682" s="46"/>
      <c r="Z682" s="46"/>
      <c r="AA682" s="46"/>
      <c r="AB682" s="46"/>
      <c r="AC682" s="46"/>
    </row>
    <row r="683" spans="1:29" ht="15.75" customHeight="1" x14ac:dyDescent="0.2">
      <c r="A683" s="46"/>
      <c r="B683" s="47"/>
      <c r="C683" s="48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46"/>
      <c r="O683" s="1"/>
      <c r="P683" s="46"/>
      <c r="Q683" s="49"/>
      <c r="R683" s="46"/>
      <c r="S683" s="46"/>
      <c r="T683" s="46"/>
      <c r="U683" s="46"/>
      <c r="V683" s="46"/>
      <c r="W683" s="49"/>
      <c r="X683" s="46"/>
      <c r="Y683" s="46"/>
      <c r="Z683" s="46"/>
      <c r="AA683" s="46"/>
      <c r="AB683" s="46"/>
      <c r="AC683" s="46"/>
    </row>
    <row r="684" spans="1:29" ht="15.75" customHeight="1" x14ac:dyDescent="0.2">
      <c r="A684" s="46"/>
      <c r="B684" s="47"/>
      <c r="C684" s="48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46"/>
      <c r="O684" s="1"/>
      <c r="P684" s="46"/>
      <c r="Q684" s="49"/>
      <c r="R684" s="46"/>
      <c r="S684" s="46"/>
      <c r="T684" s="46"/>
      <c r="U684" s="46"/>
      <c r="V684" s="46"/>
      <c r="W684" s="49"/>
      <c r="X684" s="46"/>
      <c r="Y684" s="46"/>
      <c r="Z684" s="46"/>
      <c r="AA684" s="46"/>
      <c r="AB684" s="46"/>
      <c r="AC684" s="46"/>
    </row>
    <row r="685" spans="1:29" ht="15.75" customHeight="1" x14ac:dyDescent="0.2">
      <c r="A685" s="46"/>
      <c r="B685" s="47"/>
      <c r="C685" s="48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46"/>
      <c r="O685" s="1"/>
      <c r="P685" s="46"/>
      <c r="Q685" s="49"/>
      <c r="R685" s="46"/>
      <c r="S685" s="46"/>
      <c r="T685" s="46"/>
      <c r="U685" s="46"/>
      <c r="V685" s="46"/>
      <c r="W685" s="49"/>
      <c r="X685" s="46"/>
      <c r="Y685" s="46"/>
      <c r="Z685" s="46"/>
      <c r="AA685" s="46"/>
      <c r="AB685" s="46"/>
      <c r="AC685" s="46"/>
    </row>
    <row r="686" spans="1:29" ht="15.75" customHeight="1" x14ac:dyDescent="0.2">
      <c r="A686" s="46"/>
      <c r="B686" s="47"/>
      <c r="C686" s="48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46"/>
      <c r="O686" s="1"/>
      <c r="P686" s="46"/>
      <c r="Q686" s="49"/>
      <c r="R686" s="46"/>
      <c r="S686" s="46"/>
      <c r="T686" s="46"/>
      <c r="U686" s="46"/>
      <c r="V686" s="46"/>
      <c r="W686" s="49"/>
      <c r="X686" s="46"/>
      <c r="Y686" s="46"/>
      <c r="Z686" s="46"/>
      <c r="AA686" s="46"/>
      <c r="AB686" s="46"/>
      <c r="AC686" s="46"/>
    </row>
    <row r="687" spans="1:29" ht="15.75" customHeight="1" x14ac:dyDescent="0.2">
      <c r="A687" s="46"/>
      <c r="B687" s="47"/>
      <c r="C687" s="48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46"/>
      <c r="O687" s="1"/>
      <c r="P687" s="46"/>
      <c r="Q687" s="49"/>
      <c r="R687" s="46"/>
      <c r="S687" s="46"/>
      <c r="T687" s="46"/>
      <c r="U687" s="46"/>
      <c r="V687" s="46"/>
      <c r="W687" s="49"/>
      <c r="X687" s="46"/>
      <c r="Y687" s="46"/>
      <c r="Z687" s="46"/>
      <c r="AA687" s="46"/>
      <c r="AB687" s="46"/>
      <c r="AC687" s="46"/>
    </row>
    <row r="688" spans="1:29" ht="15.75" customHeight="1" x14ac:dyDescent="0.2">
      <c r="A688" s="46"/>
      <c r="B688" s="47"/>
      <c r="C688" s="48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46"/>
      <c r="O688" s="1"/>
      <c r="P688" s="46"/>
      <c r="Q688" s="49"/>
      <c r="R688" s="46"/>
      <c r="S688" s="46"/>
      <c r="T688" s="46"/>
      <c r="U688" s="46"/>
      <c r="V688" s="46"/>
      <c r="W688" s="49"/>
      <c r="X688" s="46"/>
      <c r="Y688" s="46"/>
      <c r="Z688" s="46"/>
      <c r="AA688" s="46"/>
      <c r="AB688" s="46"/>
      <c r="AC688" s="46"/>
    </row>
    <row r="689" spans="1:29" ht="15.75" customHeight="1" x14ac:dyDescent="0.2">
      <c r="A689" s="46"/>
      <c r="B689" s="47"/>
      <c r="C689" s="48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46"/>
      <c r="O689" s="1"/>
      <c r="P689" s="46"/>
      <c r="Q689" s="49"/>
      <c r="R689" s="46"/>
      <c r="S689" s="46"/>
      <c r="T689" s="46"/>
      <c r="U689" s="46"/>
      <c r="V689" s="46"/>
      <c r="W689" s="49"/>
      <c r="X689" s="46"/>
      <c r="Y689" s="46"/>
      <c r="Z689" s="46"/>
      <c r="AA689" s="46"/>
      <c r="AB689" s="46"/>
      <c r="AC689" s="46"/>
    </row>
    <row r="690" spans="1:29" ht="15.75" customHeight="1" x14ac:dyDescent="0.2">
      <c r="A690" s="46"/>
      <c r="B690" s="47"/>
      <c r="C690" s="48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46"/>
      <c r="O690" s="1"/>
      <c r="P690" s="46"/>
      <c r="Q690" s="49"/>
      <c r="R690" s="46"/>
      <c r="S690" s="46"/>
      <c r="T690" s="46"/>
      <c r="U690" s="46"/>
      <c r="V690" s="46"/>
      <c r="W690" s="49"/>
      <c r="X690" s="46"/>
      <c r="Y690" s="46"/>
      <c r="Z690" s="46"/>
      <c r="AA690" s="46"/>
      <c r="AB690" s="46"/>
      <c r="AC690" s="46"/>
    </row>
    <row r="691" spans="1:29" ht="15.75" customHeight="1" x14ac:dyDescent="0.2">
      <c r="A691" s="46"/>
      <c r="B691" s="47"/>
      <c r="C691" s="48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46"/>
      <c r="O691" s="1"/>
      <c r="P691" s="46"/>
      <c r="Q691" s="49"/>
      <c r="R691" s="46"/>
      <c r="S691" s="46"/>
      <c r="T691" s="46"/>
      <c r="U691" s="46"/>
      <c r="V691" s="46"/>
      <c r="W691" s="49"/>
      <c r="X691" s="46"/>
      <c r="Y691" s="46"/>
      <c r="Z691" s="46"/>
      <c r="AA691" s="46"/>
      <c r="AB691" s="46"/>
      <c r="AC691" s="46"/>
    </row>
    <row r="692" spans="1:29" ht="15.75" customHeight="1" x14ac:dyDescent="0.2">
      <c r="A692" s="46"/>
      <c r="B692" s="47"/>
      <c r="C692" s="48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46"/>
      <c r="O692" s="1"/>
      <c r="P692" s="46"/>
      <c r="Q692" s="49"/>
      <c r="R692" s="46"/>
      <c r="S692" s="46"/>
      <c r="T692" s="46"/>
      <c r="U692" s="46"/>
      <c r="V692" s="46"/>
      <c r="W692" s="49"/>
      <c r="X692" s="46"/>
      <c r="Y692" s="46"/>
      <c r="Z692" s="46"/>
      <c r="AA692" s="46"/>
      <c r="AB692" s="46"/>
      <c r="AC692" s="46"/>
    </row>
    <row r="693" spans="1:29" ht="15.75" customHeight="1" x14ac:dyDescent="0.2">
      <c r="A693" s="46"/>
      <c r="B693" s="47"/>
      <c r="C693" s="48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46"/>
      <c r="O693" s="1"/>
      <c r="P693" s="46"/>
      <c r="Q693" s="49"/>
      <c r="R693" s="46"/>
      <c r="S693" s="46"/>
      <c r="T693" s="46"/>
      <c r="U693" s="46"/>
      <c r="V693" s="46"/>
      <c r="W693" s="49"/>
      <c r="X693" s="46"/>
      <c r="Y693" s="46"/>
      <c r="Z693" s="46"/>
      <c r="AA693" s="46"/>
      <c r="AB693" s="46"/>
      <c r="AC693" s="46"/>
    </row>
    <row r="694" spans="1:29" ht="15.75" customHeight="1" x14ac:dyDescent="0.2">
      <c r="A694" s="46"/>
      <c r="B694" s="47"/>
      <c r="C694" s="48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46"/>
      <c r="O694" s="1"/>
      <c r="P694" s="46"/>
      <c r="Q694" s="49"/>
      <c r="R694" s="46"/>
      <c r="S694" s="46"/>
      <c r="T694" s="46"/>
      <c r="U694" s="46"/>
      <c r="V694" s="46"/>
      <c r="W694" s="49"/>
      <c r="X694" s="46"/>
      <c r="Y694" s="46"/>
      <c r="Z694" s="46"/>
      <c r="AA694" s="46"/>
      <c r="AB694" s="46"/>
      <c r="AC694" s="46"/>
    </row>
    <row r="695" spans="1:29" ht="15.75" customHeight="1" x14ac:dyDescent="0.2">
      <c r="A695" s="46"/>
      <c r="B695" s="47"/>
      <c r="C695" s="48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46"/>
      <c r="O695" s="1"/>
      <c r="P695" s="46"/>
      <c r="Q695" s="49"/>
      <c r="R695" s="46"/>
      <c r="S695" s="46"/>
      <c r="T695" s="46"/>
      <c r="U695" s="46"/>
      <c r="V695" s="46"/>
      <c r="W695" s="49"/>
      <c r="X695" s="46"/>
      <c r="Y695" s="46"/>
      <c r="Z695" s="46"/>
      <c r="AA695" s="46"/>
      <c r="AB695" s="46"/>
      <c r="AC695" s="46"/>
    </row>
    <row r="696" spans="1:29" ht="15.75" customHeight="1" x14ac:dyDescent="0.2">
      <c r="A696" s="46"/>
      <c r="B696" s="47"/>
      <c r="C696" s="48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46"/>
      <c r="O696" s="1"/>
      <c r="P696" s="46"/>
      <c r="Q696" s="49"/>
      <c r="R696" s="46"/>
      <c r="S696" s="46"/>
      <c r="T696" s="46"/>
      <c r="U696" s="46"/>
      <c r="V696" s="46"/>
      <c r="W696" s="49"/>
      <c r="X696" s="46"/>
      <c r="Y696" s="46"/>
      <c r="Z696" s="46"/>
      <c r="AA696" s="46"/>
      <c r="AB696" s="46"/>
      <c r="AC696" s="46"/>
    </row>
    <row r="697" spans="1:29" ht="15.75" customHeight="1" x14ac:dyDescent="0.2">
      <c r="A697" s="46"/>
      <c r="B697" s="47"/>
      <c r="C697" s="48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46"/>
      <c r="O697" s="1"/>
      <c r="P697" s="46"/>
      <c r="Q697" s="49"/>
      <c r="R697" s="46"/>
      <c r="S697" s="46"/>
      <c r="T697" s="46"/>
      <c r="U697" s="46"/>
      <c r="V697" s="46"/>
      <c r="W697" s="49"/>
      <c r="X697" s="46"/>
      <c r="Y697" s="46"/>
      <c r="Z697" s="46"/>
      <c r="AA697" s="46"/>
      <c r="AB697" s="46"/>
      <c r="AC697" s="46"/>
    </row>
    <row r="698" spans="1:29" ht="15.75" customHeight="1" x14ac:dyDescent="0.2">
      <c r="A698" s="46"/>
      <c r="B698" s="47"/>
      <c r="C698" s="48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46"/>
      <c r="O698" s="1"/>
      <c r="P698" s="46"/>
      <c r="Q698" s="49"/>
      <c r="R698" s="46"/>
      <c r="S698" s="46"/>
      <c r="T698" s="46"/>
      <c r="U698" s="46"/>
      <c r="V698" s="46"/>
      <c r="W698" s="49"/>
      <c r="X698" s="46"/>
      <c r="Y698" s="46"/>
      <c r="Z698" s="46"/>
      <c r="AA698" s="46"/>
      <c r="AB698" s="46"/>
      <c r="AC698" s="46"/>
    </row>
    <row r="699" spans="1:29" ht="15.75" customHeight="1" x14ac:dyDescent="0.2">
      <c r="A699" s="46"/>
      <c r="B699" s="47"/>
      <c r="C699" s="48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46"/>
      <c r="O699" s="1"/>
      <c r="P699" s="46"/>
      <c r="Q699" s="49"/>
      <c r="R699" s="46"/>
      <c r="S699" s="46"/>
      <c r="T699" s="46"/>
      <c r="U699" s="46"/>
      <c r="V699" s="46"/>
      <c r="W699" s="49"/>
      <c r="X699" s="46"/>
      <c r="Y699" s="46"/>
      <c r="Z699" s="46"/>
      <c r="AA699" s="46"/>
      <c r="AB699" s="46"/>
      <c r="AC699" s="46"/>
    </row>
    <row r="700" spans="1:29" ht="15.75" customHeight="1" x14ac:dyDescent="0.2">
      <c r="A700" s="46"/>
      <c r="B700" s="47"/>
      <c r="C700" s="48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46"/>
      <c r="O700" s="1"/>
      <c r="P700" s="46"/>
      <c r="Q700" s="49"/>
      <c r="R700" s="46"/>
      <c r="S700" s="46"/>
      <c r="T700" s="46"/>
      <c r="U700" s="46"/>
      <c r="V700" s="46"/>
      <c r="W700" s="49"/>
      <c r="X700" s="46"/>
      <c r="Y700" s="46"/>
      <c r="Z700" s="46"/>
      <c r="AA700" s="46"/>
      <c r="AB700" s="46"/>
      <c r="AC700" s="46"/>
    </row>
    <row r="701" spans="1:29" ht="15.75" customHeight="1" x14ac:dyDescent="0.2">
      <c r="A701" s="46"/>
      <c r="B701" s="47"/>
      <c r="C701" s="48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46"/>
      <c r="O701" s="1"/>
      <c r="P701" s="46"/>
      <c r="Q701" s="49"/>
      <c r="R701" s="46"/>
      <c r="S701" s="46"/>
      <c r="T701" s="46"/>
      <c r="U701" s="46"/>
      <c r="V701" s="46"/>
      <c r="W701" s="49"/>
      <c r="X701" s="46"/>
      <c r="Y701" s="46"/>
      <c r="Z701" s="46"/>
      <c r="AA701" s="46"/>
      <c r="AB701" s="46"/>
      <c r="AC701" s="46"/>
    </row>
    <row r="702" spans="1:29" ht="15.75" customHeight="1" x14ac:dyDescent="0.2">
      <c r="A702" s="46"/>
      <c r="B702" s="47"/>
      <c r="C702" s="48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46"/>
      <c r="O702" s="1"/>
      <c r="P702" s="46"/>
      <c r="Q702" s="49"/>
      <c r="R702" s="46"/>
      <c r="S702" s="46"/>
      <c r="T702" s="46"/>
      <c r="U702" s="46"/>
      <c r="V702" s="46"/>
      <c r="W702" s="49"/>
      <c r="X702" s="46"/>
      <c r="Y702" s="46"/>
      <c r="Z702" s="46"/>
      <c r="AA702" s="46"/>
      <c r="AB702" s="46"/>
      <c r="AC702" s="46"/>
    </row>
    <row r="703" spans="1:29" ht="15.75" customHeight="1" x14ac:dyDescent="0.2">
      <c r="A703" s="46"/>
      <c r="B703" s="47"/>
      <c r="C703" s="48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46"/>
      <c r="O703" s="1"/>
      <c r="P703" s="46"/>
      <c r="Q703" s="49"/>
      <c r="R703" s="46"/>
      <c r="S703" s="46"/>
      <c r="T703" s="46"/>
      <c r="U703" s="46"/>
      <c r="V703" s="46"/>
      <c r="W703" s="49"/>
      <c r="X703" s="46"/>
      <c r="Y703" s="46"/>
      <c r="Z703" s="46"/>
      <c r="AA703" s="46"/>
      <c r="AB703" s="46"/>
      <c r="AC703" s="46"/>
    </row>
    <row r="704" spans="1:29" ht="15.75" customHeight="1" x14ac:dyDescent="0.2">
      <c r="A704" s="46"/>
      <c r="B704" s="47"/>
      <c r="C704" s="48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46"/>
      <c r="O704" s="1"/>
      <c r="P704" s="46"/>
      <c r="Q704" s="49"/>
      <c r="R704" s="46"/>
      <c r="S704" s="46"/>
      <c r="T704" s="46"/>
      <c r="U704" s="46"/>
      <c r="V704" s="46"/>
      <c r="W704" s="49"/>
      <c r="X704" s="46"/>
      <c r="Y704" s="46"/>
      <c r="Z704" s="46"/>
      <c r="AA704" s="46"/>
      <c r="AB704" s="46"/>
      <c r="AC704" s="46"/>
    </row>
    <row r="705" spans="1:29" ht="15.75" customHeight="1" x14ac:dyDescent="0.2">
      <c r="A705" s="46"/>
      <c r="B705" s="47"/>
      <c r="C705" s="48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46"/>
      <c r="O705" s="1"/>
      <c r="P705" s="46"/>
      <c r="Q705" s="49"/>
      <c r="R705" s="46"/>
      <c r="S705" s="46"/>
      <c r="T705" s="46"/>
      <c r="U705" s="46"/>
      <c r="V705" s="46"/>
      <c r="W705" s="49"/>
      <c r="X705" s="46"/>
      <c r="Y705" s="46"/>
      <c r="Z705" s="46"/>
      <c r="AA705" s="46"/>
      <c r="AB705" s="46"/>
      <c r="AC705" s="46"/>
    </row>
    <row r="706" spans="1:29" ht="15.75" customHeight="1" x14ac:dyDescent="0.2">
      <c r="A706" s="46"/>
      <c r="B706" s="47"/>
      <c r="C706" s="48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46"/>
      <c r="O706" s="1"/>
      <c r="P706" s="46"/>
      <c r="Q706" s="49"/>
      <c r="R706" s="46"/>
      <c r="S706" s="46"/>
      <c r="T706" s="46"/>
      <c r="U706" s="46"/>
      <c r="V706" s="46"/>
      <c r="W706" s="49"/>
      <c r="X706" s="46"/>
      <c r="Y706" s="46"/>
      <c r="Z706" s="46"/>
      <c r="AA706" s="46"/>
      <c r="AB706" s="46"/>
      <c r="AC706" s="46"/>
    </row>
    <row r="707" spans="1:29" ht="15.75" customHeight="1" x14ac:dyDescent="0.2">
      <c r="A707" s="46"/>
      <c r="B707" s="47"/>
      <c r="C707" s="48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46"/>
      <c r="O707" s="1"/>
      <c r="P707" s="46"/>
      <c r="Q707" s="49"/>
      <c r="R707" s="46"/>
      <c r="S707" s="46"/>
      <c r="T707" s="46"/>
      <c r="U707" s="46"/>
      <c r="V707" s="46"/>
      <c r="W707" s="49"/>
      <c r="X707" s="46"/>
      <c r="Y707" s="46"/>
      <c r="Z707" s="46"/>
      <c r="AA707" s="46"/>
      <c r="AB707" s="46"/>
      <c r="AC707" s="46"/>
    </row>
    <row r="708" spans="1:29" ht="15.75" customHeight="1" x14ac:dyDescent="0.2">
      <c r="A708" s="46"/>
      <c r="B708" s="47"/>
      <c r="C708" s="48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46"/>
      <c r="O708" s="1"/>
      <c r="P708" s="46"/>
      <c r="Q708" s="49"/>
      <c r="R708" s="46"/>
      <c r="S708" s="46"/>
      <c r="T708" s="46"/>
      <c r="U708" s="46"/>
      <c r="V708" s="46"/>
      <c r="W708" s="49"/>
      <c r="X708" s="46"/>
      <c r="Y708" s="46"/>
      <c r="Z708" s="46"/>
      <c r="AA708" s="46"/>
      <c r="AB708" s="46"/>
      <c r="AC708" s="46"/>
    </row>
    <row r="709" spans="1:29" ht="15.75" customHeight="1" x14ac:dyDescent="0.2">
      <c r="A709" s="46"/>
      <c r="B709" s="47"/>
      <c r="C709" s="48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46"/>
      <c r="O709" s="1"/>
      <c r="P709" s="46"/>
      <c r="Q709" s="49"/>
      <c r="R709" s="46"/>
      <c r="S709" s="46"/>
      <c r="T709" s="46"/>
      <c r="U709" s="46"/>
      <c r="V709" s="46"/>
      <c r="W709" s="49"/>
      <c r="X709" s="46"/>
      <c r="Y709" s="46"/>
      <c r="Z709" s="46"/>
      <c r="AA709" s="46"/>
      <c r="AB709" s="46"/>
      <c r="AC709" s="46"/>
    </row>
    <row r="710" spans="1:29" ht="15.75" customHeight="1" x14ac:dyDescent="0.2">
      <c r="A710" s="46"/>
      <c r="B710" s="47"/>
      <c r="C710" s="48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46"/>
      <c r="O710" s="1"/>
      <c r="P710" s="46"/>
      <c r="Q710" s="49"/>
      <c r="R710" s="46"/>
      <c r="S710" s="46"/>
      <c r="T710" s="46"/>
      <c r="U710" s="46"/>
      <c r="V710" s="46"/>
      <c r="W710" s="49"/>
      <c r="X710" s="46"/>
      <c r="Y710" s="46"/>
      <c r="Z710" s="46"/>
      <c r="AA710" s="46"/>
      <c r="AB710" s="46"/>
      <c r="AC710" s="46"/>
    </row>
    <row r="711" spans="1:29" ht="15.75" customHeight="1" x14ac:dyDescent="0.2">
      <c r="A711" s="46"/>
      <c r="B711" s="47"/>
      <c r="C711" s="48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46"/>
      <c r="O711" s="1"/>
      <c r="P711" s="46"/>
      <c r="Q711" s="49"/>
      <c r="R711" s="46"/>
      <c r="S711" s="46"/>
      <c r="T711" s="46"/>
      <c r="U711" s="46"/>
      <c r="V711" s="46"/>
      <c r="W711" s="49"/>
      <c r="X711" s="46"/>
      <c r="Y711" s="46"/>
      <c r="Z711" s="46"/>
      <c r="AA711" s="46"/>
      <c r="AB711" s="46"/>
      <c r="AC711" s="46"/>
    </row>
    <row r="712" spans="1:29" ht="15.75" customHeight="1" x14ac:dyDescent="0.2">
      <c r="A712" s="46"/>
      <c r="B712" s="47"/>
      <c r="C712" s="48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46"/>
      <c r="O712" s="1"/>
      <c r="P712" s="46"/>
      <c r="Q712" s="49"/>
      <c r="R712" s="46"/>
      <c r="S712" s="46"/>
      <c r="T712" s="46"/>
      <c r="U712" s="46"/>
      <c r="V712" s="46"/>
      <c r="W712" s="49"/>
      <c r="X712" s="46"/>
      <c r="Y712" s="46"/>
      <c r="Z712" s="46"/>
      <c r="AA712" s="46"/>
      <c r="AB712" s="46"/>
      <c r="AC712" s="46"/>
    </row>
    <row r="713" spans="1:29" ht="15.75" customHeight="1" x14ac:dyDescent="0.2">
      <c r="A713" s="46"/>
      <c r="B713" s="47"/>
      <c r="C713" s="48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46"/>
      <c r="O713" s="1"/>
      <c r="P713" s="46"/>
      <c r="Q713" s="49"/>
      <c r="R713" s="46"/>
      <c r="S713" s="46"/>
      <c r="T713" s="46"/>
      <c r="U713" s="46"/>
      <c r="V713" s="46"/>
      <c r="W713" s="49"/>
      <c r="X713" s="46"/>
      <c r="Y713" s="46"/>
      <c r="Z713" s="46"/>
      <c r="AA713" s="46"/>
      <c r="AB713" s="46"/>
      <c r="AC713" s="46"/>
    </row>
    <row r="714" spans="1:29" ht="15.75" customHeight="1" x14ac:dyDescent="0.2">
      <c r="A714" s="46"/>
      <c r="B714" s="47"/>
      <c r="C714" s="48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46"/>
      <c r="O714" s="1"/>
      <c r="P714" s="46"/>
      <c r="Q714" s="49"/>
      <c r="R714" s="46"/>
      <c r="S714" s="46"/>
      <c r="T714" s="46"/>
      <c r="U714" s="46"/>
      <c r="V714" s="46"/>
      <c r="W714" s="49"/>
      <c r="X714" s="46"/>
      <c r="Y714" s="46"/>
      <c r="Z714" s="46"/>
      <c r="AA714" s="46"/>
      <c r="AB714" s="46"/>
      <c r="AC714" s="46"/>
    </row>
    <row r="715" spans="1:29" ht="15.75" customHeight="1" x14ac:dyDescent="0.2">
      <c r="A715" s="46"/>
      <c r="B715" s="47"/>
      <c r="C715" s="48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46"/>
      <c r="O715" s="1"/>
      <c r="P715" s="46"/>
      <c r="Q715" s="49"/>
      <c r="R715" s="46"/>
      <c r="S715" s="46"/>
      <c r="T715" s="46"/>
      <c r="U715" s="46"/>
      <c r="V715" s="46"/>
      <c r="W715" s="49"/>
      <c r="X715" s="46"/>
      <c r="Y715" s="46"/>
      <c r="Z715" s="46"/>
      <c r="AA715" s="46"/>
      <c r="AB715" s="46"/>
      <c r="AC715" s="46"/>
    </row>
    <row r="716" spans="1:29" ht="15.75" customHeight="1" x14ac:dyDescent="0.2">
      <c r="A716" s="46"/>
      <c r="B716" s="47"/>
      <c r="C716" s="48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46"/>
      <c r="O716" s="1"/>
      <c r="P716" s="46"/>
      <c r="Q716" s="49"/>
      <c r="R716" s="46"/>
      <c r="S716" s="46"/>
      <c r="T716" s="46"/>
      <c r="U716" s="46"/>
      <c r="V716" s="46"/>
      <c r="W716" s="49"/>
      <c r="X716" s="46"/>
      <c r="Y716" s="46"/>
      <c r="Z716" s="46"/>
      <c r="AA716" s="46"/>
      <c r="AB716" s="46"/>
      <c r="AC716" s="46"/>
    </row>
    <row r="717" spans="1:29" ht="15.75" customHeight="1" x14ac:dyDescent="0.2">
      <c r="A717" s="46"/>
      <c r="B717" s="47"/>
      <c r="C717" s="48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46"/>
      <c r="O717" s="1"/>
      <c r="P717" s="46"/>
      <c r="Q717" s="49"/>
      <c r="R717" s="46"/>
      <c r="S717" s="46"/>
      <c r="T717" s="46"/>
      <c r="U717" s="46"/>
      <c r="V717" s="46"/>
      <c r="W717" s="49"/>
      <c r="X717" s="46"/>
      <c r="Y717" s="46"/>
      <c r="Z717" s="46"/>
      <c r="AA717" s="46"/>
      <c r="AB717" s="46"/>
      <c r="AC717" s="46"/>
    </row>
    <row r="718" spans="1:29" ht="15.75" customHeight="1" x14ac:dyDescent="0.2">
      <c r="A718" s="46"/>
      <c r="B718" s="47"/>
      <c r="C718" s="48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46"/>
      <c r="O718" s="1"/>
      <c r="P718" s="46"/>
      <c r="Q718" s="49"/>
      <c r="R718" s="46"/>
      <c r="S718" s="46"/>
      <c r="T718" s="46"/>
      <c r="U718" s="46"/>
      <c r="V718" s="46"/>
      <c r="W718" s="49"/>
      <c r="X718" s="46"/>
      <c r="Y718" s="46"/>
      <c r="Z718" s="46"/>
      <c r="AA718" s="46"/>
      <c r="AB718" s="46"/>
      <c r="AC718" s="46"/>
    </row>
    <row r="719" spans="1:29" ht="15.75" customHeight="1" x14ac:dyDescent="0.2">
      <c r="A719" s="46"/>
      <c r="B719" s="47"/>
      <c r="C719" s="48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46"/>
      <c r="O719" s="1"/>
      <c r="P719" s="46"/>
      <c r="Q719" s="49"/>
      <c r="R719" s="46"/>
      <c r="S719" s="46"/>
      <c r="T719" s="46"/>
      <c r="U719" s="46"/>
      <c r="V719" s="46"/>
      <c r="W719" s="49"/>
      <c r="X719" s="46"/>
      <c r="Y719" s="46"/>
      <c r="Z719" s="46"/>
      <c r="AA719" s="46"/>
      <c r="AB719" s="46"/>
      <c r="AC719" s="46"/>
    </row>
    <row r="720" spans="1:29" ht="15.75" customHeight="1" x14ac:dyDescent="0.2">
      <c r="A720" s="46"/>
      <c r="B720" s="47"/>
      <c r="C720" s="48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46"/>
      <c r="O720" s="1"/>
      <c r="P720" s="46"/>
      <c r="Q720" s="49"/>
      <c r="R720" s="46"/>
      <c r="S720" s="46"/>
      <c r="T720" s="46"/>
      <c r="U720" s="46"/>
      <c r="V720" s="46"/>
      <c r="W720" s="49"/>
      <c r="X720" s="46"/>
      <c r="Y720" s="46"/>
      <c r="Z720" s="46"/>
      <c r="AA720" s="46"/>
      <c r="AB720" s="46"/>
      <c r="AC720" s="46"/>
    </row>
    <row r="721" spans="1:29" ht="15.75" customHeight="1" x14ac:dyDescent="0.2">
      <c r="A721" s="46"/>
      <c r="B721" s="47"/>
      <c r="C721" s="48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46"/>
      <c r="O721" s="1"/>
      <c r="P721" s="46"/>
      <c r="Q721" s="49"/>
      <c r="R721" s="46"/>
      <c r="S721" s="46"/>
      <c r="T721" s="46"/>
      <c r="U721" s="46"/>
      <c r="V721" s="46"/>
      <c r="W721" s="49"/>
      <c r="X721" s="46"/>
      <c r="Y721" s="46"/>
      <c r="Z721" s="46"/>
      <c r="AA721" s="46"/>
      <c r="AB721" s="46"/>
      <c r="AC721" s="46"/>
    </row>
    <row r="722" spans="1:29" ht="15.75" customHeight="1" x14ac:dyDescent="0.2">
      <c r="A722" s="46"/>
      <c r="B722" s="47"/>
      <c r="C722" s="48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46"/>
      <c r="O722" s="1"/>
      <c r="P722" s="46"/>
      <c r="Q722" s="49"/>
      <c r="R722" s="46"/>
      <c r="S722" s="46"/>
      <c r="T722" s="46"/>
      <c r="U722" s="46"/>
      <c r="V722" s="46"/>
      <c r="W722" s="49"/>
      <c r="X722" s="46"/>
      <c r="Y722" s="46"/>
      <c r="Z722" s="46"/>
      <c r="AA722" s="46"/>
      <c r="AB722" s="46"/>
      <c r="AC722" s="46"/>
    </row>
    <row r="723" spans="1:29" ht="15.75" customHeight="1" x14ac:dyDescent="0.2">
      <c r="A723" s="46"/>
      <c r="B723" s="47"/>
      <c r="C723" s="48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46"/>
      <c r="O723" s="1"/>
      <c r="P723" s="46"/>
      <c r="Q723" s="49"/>
      <c r="R723" s="46"/>
      <c r="S723" s="46"/>
      <c r="T723" s="46"/>
      <c r="U723" s="46"/>
      <c r="V723" s="46"/>
      <c r="W723" s="49"/>
      <c r="X723" s="46"/>
      <c r="Y723" s="46"/>
      <c r="Z723" s="46"/>
      <c r="AA723" s="46"/>
      <c r="AB723" s="46"/>
      <c r="AC723" s="46"/>
    </row>
    <row r="724" spans="1:29" ht="15.75" customHeight="1" x14ac:dyDescent="0.2">
      <c r="A724" s="46"/>
      <c r="B724" s="47"/>
      <c r="C724" s="48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46"/>
      <c r="O724" s="1"/>
      <c r="P724" s="46"/>
      <c r="Q724" s="49"/>
      <c r="R724" s="46"/>
      <c r="S724" s="46"/>
      <c r="T724" s="46"/>
      <c r="U724" s="46"/>
      <c r="V724" s="46"/>
      <c r="W724" s="49"/>
      <c r="X724" s="46"/>
      <c r="Y724" s="46"/>
      <c r="Z724" s="46"/>
      <c r="AA724" s="46"/>
      <c r="AB724" s="46"/>
      <c r="AC724" s="46"/>
    </row>
    <row r="725" spans="1:29" ht="15.75" customHeight="1" x14ac:dyDescent="0.2">
      <c r="A725" s="46"/>
      <c r="B725" s="47"/>
      <c r="C725" s="48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46"/>
      <c r="O725" s="1"/>
      <c r="P725" s="46"/>
      <c r="Q725" s="49"/>
      <c r="R725" s="46"/>
      <c r="S725" s="46"/>
      <c r="T725" s="46"/>
      <c r="U725" s="46"/>
      <c r="V725" s="46"/>
      <c r="W725" s="49"/>
      <c r="X725" s="46"/>
      <c r="Y725" s="46"/>
      <c r="Z725" s="46"/>
      <c r="AA725" s="46"/>
      <c r="AB725" s="46"/>
      <c r="AC725" s="46"/>
    </row>
    <row r="726" spans="1:29" ht="15.75" customHeight="1" x14ac:dyDescent="0.2">
      <c r="A726" s="46"/>
      <c r="B726" s="47"/>
      <c r="C726" s="48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46"/>
      <c r="O726" s="1"/>
      <c r="P726" s="46"/>
      <c r="Q726" s="49"/>
      <c r="R726" s="46"/>
      <c r="S726" s="46"/>
      <c r="T726" s="46"/>
      <c r="U726" s="46"/>
      <c r="V726" s="46"/>
      <c r="W726" s="49"/>
      <c r="X726" s="46"/>
      <c r="Y726" s="46"/>
      <c r="Z726" s="46"/>
      <c r="AA726" s="46"/>
      <c r="AB726" s="46"/>
      <c r="AC726" s="46"/>
    </row>
    <row r="727" spans="1:29" ht="15.75" customHeight="1" x14ac:dyDescent="0.2">
      <c r="A727" s="46"/>
      <c r="B727" s="47"/>
      <c r="C727" s="48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46"/>
      <c r="O727" s="1"/>
      <c r="P727" s="46"/>
      <c r="Q727" s="49"/>
      <c r="R727" s="46"/>
      <c r="S727" s="46"/>
      <c r="T727" s="46"/>
      <c r="U727" s="46"/>
      <c r="V727" s="46"/>
      <c r="W727" s="49"/>
      <c r="X727" s="46"/>
      <c r="Y727" s="46"/>
      <c r="Z727" s="46"/>
      <c r="AA727" s="46"/>
      <c r="AB727" s="46"/>
      <c r="AC727" s="46"/>
    </row>
    <row r="728" spans="1:29" ht="15.75" customHeight="1" x14ac:dyDescent="0.2">
      <c r="A728" s="46"/>
      <c r="B728" s="47"/>
      <c r="C728" s="48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46"/>
      <c r="O728" s="1"/>
      <c r="P728" s="46"/>
      <c r="Q728" s="49"/>
      <c r="R728" s="46"/>
      <c r="S728" s="46"/>
      <c r="T728" s="46"/>
      <c r="U728" s="46"/>
      <c r="V728" s="46"/>
      <c r="W728" s="49"/>
      <c r="X728" s="46"/>
      <c r="Y728" s="46"/>
      <c r="Z728" s="46"/>
      <c r="AA728" s="46"/>
      <c r="AB728" s="46"/>
      <c r="AC728" s="46"/>
    </row>
    <row r="729" spans="1:29" ht="15.75" customHeight="1" x14ac:dyDescent="0.2">
      <c r="A729" s="46"/>
      <c r="B729" s="47"/>
      <c r="C729" s="48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46"/>
      <c r="O729" s="1"/>
      <c r="P729" s="46"/>
      <c r="Q729" s="49"/>
      <c r="R729" s="46"/>
      <c r="S729" s="46"/>
      <c r="T729" s="46"/>
      <c r="U729" s="46"/>
      <c r="V729" s="46"/>
      <c r="W729" s="49"/>
      <c r="X729" s="46"/>
      <c r="Y729" s="46"/>
      <c r="Z729" s="46"/>
      <c r="AA729" s="46"/>
      <c r="AB729" s="46"/>
      <c r="AC729" s="46"/>
    </row>
    <row r="730" spans="1:29" ht="15.75" customHeight="1" x14ac:dyDescent="0.2">
      <c r="A730" s="46"/>
      <c r="B730" s="47"/>
      <c r="C730" s="48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46"/>
      <c r="O730" s="1"/>
      <c r="P730" s="46"/>
      <c r="Q730" s="49"/>
      <c r="R730" s="46"/>
      <c r="S730" s="46"/>
      <c r="T730" s="46"/>
      <c r="U730" s="46"/>
      <c r="V730" s="46"/>
      <c r="W730" s="49"/>
      <c r="X730" s="46"/>
      <c r="Y730" s="46"/>
      <c r="Z730" s="46"/>
      <c r="AA730" s="46"/>
      <c r="AB730" s="46"/>
      <c r="AC730" s="46"/>
    </row>
    <row r="731" spans="1:29" ht="15.75" customHeight="1" x14ac:dyDescent="0.2">
      <c r="A731" s="46"/>
      <c r="B731" s="47"/>
      <c r="C731" s="48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46"/>
      <c r="O731" s="1"/>
      <c r="P731" s="46"/>
      <c r="Q731" s="49"/>
      <c r="R731" s="46"/>
      <c r="S731" s="46"/>
      <c r="T731" s="46"/>
      <c r="U731" s="46"/>
      <c r="V731" s="46"/>
      <c r="W731" s="49"/>
      <c r="X731" s="46"/>
      <c r="Y731" s="46"/>
      <c r="Z731" s="46"/>
      <c r="AA731" s="46"/>
      <c r="AB731" s="46"/>
      <c r="AC731" s="46"/>
    </row>
    <row r="732" spans="1:29" ht="15.75" customHeight="1" x14ac:dyDescent="0.2">
      <c r="A732" s="46"/>
      <c r="B732" s="47"/>
      <c r="C732" s="48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46"/>
      <c r="O732" s="1"/>
      <c r="P732" s="46"/>
      <c r="Q732" s="49"/>
      <c r="R732" s="46"/>
      <c r="S732" s="46"/>
      <c r="T732" s="46"/>
      <c r="U732" s="46"/>
      <c r="V732" s="46"/>
      <c r="W732" s="49"/>
      <c r="X732" s="46"/>
      <c r="Y732" s="46"/>
      <c r="Z732" s="46"/>
      <c r="AA732" s="46"/>
      <c r="AB732" s="46"/>
      <c r="AC732" s="46"/>
    </row>
    <row r="733" spans="1:29" ht="15.75" customHeight="1" x14ac:dyDescent="0.2">
      <c r="A733" s="46"/>
      <c r="B733" s="47"/>
      <c r="C733" s="48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46"/>
      <c r="O733" s="1"/>
      <c r="P733" s="46"/>
      <c r="Q733" s="49"/>
      <c r="R733" s="46"/>
      <c r="S733" s="46"/>
      <c r="T733" s="46"/>
      <c r="U733" s="46"/>
      <c r="V733" s="46"/>
      <c r="W733" s="49"/>
      <c r="X733" s="46"/>
      <c r="Y733" s="46"/>
      <c r="Z733" s="46"/>
      <c r="AA733" s="46"/>
      <c r="AB733" s="46"/>
      <c r="AC733" s="46"/>
    </row>
    <row r="734" spans="1:29" ht="15.75" customHeight="1" x14ac:dyDescent="0.2">
      <c r="A734" s="46"/>
      <c r="B734" s="47"/>
      <c r="C734" s="48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46"/>
      <c r="O734" s="1"/>
      <c r="P734" s="46"/>
      <c r="Q734" s="49"/>
      <c r="R734" s="46"/>
      <c r="S734" s="46"/>
      <c r="T734" s="46"/>
      <c r="U734" s="46"/>
      <c r="V734" s="46"/>
      <c r="W734" s="49"/>
      <c r="X734" s="46"/>
      <c r="Y734" s="46"/>
      <c r="Z734" s="46"/>
      <c r="AA734" s="46"/>
      <c r="AB734" s="46"/>
      <c r="AC734" s="46"/>
    </row>
    <row r="735" spans="1:29" ht="15.75" customHeight="1" x14ac:dyDescent="0.2">
      <c r="A735" s="46"/>
      <c r="B735" s="47"/>
      <c r="C735" s="48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46"/>
      <c r="O735" s="1"/>
      <c r="P735" s="46"/>
      <c r="Q735" s="49"/>
      <c r="R735" s="46"/>
      <c r="S735" s="46"/>
      <c r="T735" s="46"/>
      <c r="U735" s="46"/>
      <c r="V735" s="46"/>
      <c r="W735" s="49"/>
      <c r="X735" s="46"/>
      <c r="Y735" s="46"/>
      <c r="Z735" s="46"/>
      <c r="AA735" s="46"/>
      <c r="AB735" s="46"/>
      <c r="AC735" s="46"/>
    </row>
    <row r="736" spans="1:29" ht="15.75" customHeight="1" x14ac:dyDescent="0.2">
      <c r="A736" s="46"/>
      <c r="B736" s="47"/>
      <c r="C736" s="48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46"/>
      <c r="O736" s="1"/>
      <c r="P736" s="46"/>
      <c r="Q736" s="49"/>
      <c r="R736" s="46"/>
      <c r="S736" s="46"/>
      <c r="T736" s="46"/>
      <c r="U736" s="46"/>
      <c r="V736" s="46"/>
      <c r="W736" s="49"/>
      <c r="X736" s="46"/>
      <c r="Y736" s="46"/>
      <c r="Z736" s="46"/>
      <c r="AA736" s="46"/>
      <c r="AB736" s="46"/>
      <c r="AC736" s="46"/>
    </row>
    <row r="737" spans="1:29" ht="15.75" customHeight="1" x14ac:dyDescent="0.2">
      <c r="A737" s="46"/>
      <c r="B737" s="47"/>
      <c r="C737" s="48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46"/>
      <c r="O737" s="1"/>
      <c r="P737" s="46"/>
      <c r="Q737" s="49"/>
      <c r="R737" s="46"/>
      <c r="S737" s="46"/>
      <c r="T737" s="46"/>
      <c r="U737" s="46"/>
      <c r="V737" s="46"/>
      <c r="W737" s="49"/>
      <c r="X737" s="46"/>
      <c r="Y737" s="46"/>
      <c r="Z737" s="46"/>
      <c r="AA737" s="46"/>
      <c r="AB737" s="46"/>
      <c r="AC737" s="46"/>
    </row>
    <row r="738" spans="1:29" ht="15.75" customHeight="1" x14ac:dyDescent="0.2">
      <c r="A738" s="46"/>
      <c r="B738" s="47"/>
      <c r="C738" s="48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46"/>
      <c r="O738" s="1"/>
      <c r="P738" s="46"/>
      <c r="Q738" s="49"/>
      <c r="R738" s="46"/>
      <c r="S738" s="46"/>
      <c r="T738" s="46"/>
      <c r="U738" s="46"/>
      <c r="V738" s="46"/>
      <c r="W738" s="49"/>
      <c r="X738" s="46"/>
      <c r="Y738" s="46"/>
      <c r="Z738" s="46"/>
      <c r="AA738" s="46"/>
      <c r="AB738" s="46"/>
      <c r="AC738" s="46"/>
    </row>
    <row r="739" spans="1:29" ht="15.75" customHeight="1" x14ac:dyDescent="0.2">
      <c r="A739" s="46"/>
      <c r="B739" s="47"/>
      <c r="C739" s="48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46"/>
      <c r="O739" s="1"/>
      <c r="P739" s="46"/>
      <c r="Q739" s="49"/>
      <c r="R739" s="46"/>
      <c r="S739" s="46"/>
      <c r="T739" s="46"/>
      <c r="U739" s="46"/>
      <c r="V739" s="46"/>
      <c r="W739" s="49"/>
      <c r="X739" s="46"/>
      <c r="Y739" s="46"/>
      <c r="Z739" s="46"/>
      <c r="AA739" s="46"/>
      <c r="AB739" s="46"/>
      <c r="AC739" s="46"/>
    </row>
    <row r="740" spans="1:29" ht="15.75" customHeight="1" x14ac:dyDescent="0.2">
      <c r="A740" s="46"/>
      <c r="B740" s="47"/>
      <c r="C740" s="48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46"/>
      <c r="O740" s="1"/>
      <c r="P740" s="46"/>
      <c r="Q740" s="49"/>
      <c r="R740" s="46"/>
      <c r="S740" s="46"/>
      <c r="T740" s="46"/>
      <c r="U740" s="46"/>
      <c r="V740" s="46"/>
      <c r="W740" s="49"/>
      <c r="X740" s="46"/>
      <c r="Y740" s="46"/>
      <c r="Z740" s="46"/>
      <c r="AA740" s="46"/>
      <c r="AB740" s="46"/>
      <c r="AC740" s="46"/>
    </row>
    <row r="741" spans="1:29" ht="15.75" customHeight="1" x14ac:dyDescent="0.2">
      <c r="A741" s="46"/>
      <c r="B741" s="47"/>
      <c r="C741" s="48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46"/>
      <c r="O741" s="1"/>
      <c r="P741" s="46"/>
      <c r="Q741" s="49"/>
      <c r="R741" s="46"/>
      <c r="S741" s="46"/>
      <c r="T741" s="46"/>
      <c r="U741" s="46"/>
      <c r="V741" s="46"/>
      <c r="W741" s="49"/>
      <c r="X741" s="46"/>
      <c r="Y741" s="46"/>
      <c r="Z741" s="46"/>
      <c r="AA741" s="46"/>
      <c r="AB741" s="46"/>
      <c r="AC741" s="46"/>
    </row>
    <row r="742" spans="1:29" ht="15.75" customHeight="1" x14ac:dyDescent="0.2">
      <c r="A742" s="46"/>
      <c r="B742" s="47"/>
      <c r="C742" s="48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46"/>
      <c r="O742" s="1"/>
      <c r="P742" s="46"/>
      <c r="Q742" s="49"/>
      <c r="R742" s="46"/>
      <c r="S742" s="46"/>
      <c r="T742" s="46"/>
      <c r="U742" s="46"/>
      <c r="V742" s="46"/>
      <c r="W742" s="49"/>
      <c r="X742" s="46"/>
      <c r="Y742" s="46"/>
      <c r="Z742" s="46"/>
      <c r="AA742" s="46"/>
      <c r="AB742" s="46"/>
      <c r="AC742" s="46"/>
    </row>
    <row r="743" spans="1:29" ht="15.75" customHeight="1" x14ac:dyDescent="0.2">
      <c r="A743" s="46"/>
      <c r="B743" s="47"/>
      <c r="C743" s="48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46"/>
      <c r="O743" s="1"/>
      <c r="P743" s="46"/>
      <c r="Q743" s="49"/>
      <c r="R743" s="46"/>
      <c r="S743" s="46"/>
      <c r="T743" s="46"/>
      <c r="U743" s="46"/>
      <c r="V743" s="46"/>
      <c r="W743" s="49"/>
      <c r="X743" s="46"/>
      <c r="Y743" s="46"/>
      <c r="Z743" s="46"/>
      <c r="AA743" s="46"/>
      <c r="AB743" s="46"/>
      <c r="AC743" s="46"/>
    </row>
    <row r="744" spans="1:29" ht="15.75" customHeight="1" x14ac:dyDescent="0.2">
      <c r="A744" s="46"/>
      <c r="B744" s="47"/>
      <c r="C744" s="48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46"/>
      <c r="O744" s="1"/>
      <c r="P744" s="46"/>
      <c r="Q744" s="49"/>
      <c r="R744" s="46"/>
      <c r="S744" s="46"/>
      <c r="T744" s="46"/>
      <c r="U744" s="46"/>
      <c r="V744" s="46"/>
      <c r="W744" s="49"/>
      <c r="X744" s="46"/>
      <c r="Y744" s="46"/>
      <c r="Z744" s="46"/>
      <c r="AA744" s="46"/>
      <c r="AB744" s="46"/>
      <c r="AC744" s="46"/>
    </row>
    <row r="745" spans="1:29" ht="15.75" customHeight="1" x14ac:dyDescent="0.2">
      <c r="A745" s="46"/>
      <c r="B745" s="47"/>
      <c r="C745" s="48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46"/>
      <c r="O745" s="1"/>
      <c r="P745" s="46"/>
      <c r="Q745" s="49"/>
      <c r="R745" s="46"/>
      <c r="S745" s="46"/>
      <c r="T745" s="46"/>
      <c r="U745" s="46"/>
      <c r="V745" s="46"/>
      <c r="W745" s="49"/>
      <c r="X745" s="46"/>
      <c r="Y745" s="46"/>
      <c r="Z745" s="46"/>
      <c r="AA745" s="46"/>
      <c r="AB745" s="46"/>
      <c r="AC745" s="46"/>
    </row>
    <row r="746" spans="1:29" ht="15.75" customHeight="1" x14ac:dyDescent="0.2">
      <c r="A746" s="46"/>
      <c r="B746" s="47"/>
      <c r="C746" s="48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46"/>
      <c r="O746" s="1"/>
      <c r="P746" s="46"/>
      <c r="Q746" s="49"/>
      <c r="R746" s="46"/>
      <c r="S746" s="46"/>
      <c r="T746" s="46"/>
      <c r="U746" s="46"/>
      <c r="V746" s="46"/>
      <c r="W746" s="49"/>
      <c r="X746" s="46"/>
      <c r="Y746" s="46"/>
      <c r="Z746" s="46"/>
      <c r="AA746" s="46"/>
      <c r="AB746" s="46"/>
      <c r="AC746" s="46"/>
    </row>
    <row r="747" spans="1:29" ht="15.75" customHeight="1" x14ac:dyDescent="0.2">
      <c r="A747" s="46"/>
      <c r="B747" s="47"/>
      <c r="C747" s="48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46"/>
      <c r="O747" s="1"/>
      <c r="P747" s="46"/>
      <c r="Q747" s="49"/>
      <c r="R747" s="46"/>
      <c r="S747" s="46"/>
      <c r="T747" s="46"/>
      <c r="U747" s="46"/>
      <c r="V747" s="46"/>
      <c r="W747" s="49"/>
      <c r="X747" s="46"/>
      <c r="Y747" s="46"/>
      <c r="Z747" s="46"/>
      <c r="AA747" s="46"/>
      <c r="AB747" s="46"/>
      <c r="AC747" s="46"/>
    </row>
    <row r="748" spans="1:29" ht="15.75" customHeight="1" x14ac:dyDescent="0.2">
      <c r="A748" s="46"/>
      <c r="B748" s="47"/>
      <c r="C748" s="48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46"/>
      <c r="O748" s="1"/>
      <c r="P748" s="46"/>
      <c r="Q748" s="49"/>
      <c r="R748" s="46"/>
      <c r="S748" s="46"/>
      <c r="T748" s="46"/>
      <c r="U748" s="46"/>
      <c r="V748" s="46"/>
      <c r="W748" s="49"/>
      <c r="X748" s="46"/>
      <c r="Y748" s="46"/>
      <c r="Z748" s="46"/>
      <c r="AA748" s="46"/>
      <c r="AB748" s="46"/>
      <c r="AC748" s="46"/>
    </row>
    <row r="749" spans="1:29" ht="15.75" customHeight="1" x14ac:dyDescent="0.2">
      <c r="A749" s="46"/>
      <c r="B749" s="47"/>
      <c r="C749" s="48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46"/>
      <c r="O749" s="1"/>
      <c r="P749" s="46"/>
      <c r="Q749" s="49"/>
      <c r="R749" s="46"/>
      <c r="S749" s="46"/>
      <c r="T749" s="46"/>
      <c r="U749" s="46"/>
      <c r="V749" s="46"/>
      <c r="W749" s="49"/>
      <c r="X749" s="46"/>
      <c r="Y749" s="46"/>
      <c r="Z749" s="46"/>
      <c r="AA749" s="46"/>
      <c r="AB749" s="46"/>
      <c r="AC749" s="46"/>
    </row>
    <row r="750" spans="1:29" ht="15.75" customHeight="1" x14ac:dyDescent="0.2">
      <c r="A750" s="46"/>
      <c r="B750" s="47"/>
      <c r="C750" s="48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46"/>
      <c r="O750" s="1"/>
      <c r="P750" s="46"/>
      <c r="Q750" s="49"/>
      <c r="R750" s="46"/>
      <c r="S750" s="46"/>
      <c r="T750" s="46"/>
      <c r="U750" s="46"/>
      <c r="V750" s="46"/>
      <c r="W750" s="49"/>
      <c r="X750" s="46"/>
      <c r="Y750" s="46"/>
      <c r="Z750" s="46"/>
      <c r="AA750" s="46"/>
      <c r="AB750" s="46"/>
      <c r="AC750" s="46"/>
    </row>
    <row r="751" spans="1:29" ht="15.75" customHeight="1" x14ac:dyDescent="0.2">
      <c r="A751" s="46"/>
      <c r="B751" s="47"/>
      <c r="C751" s="48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46"/>
      <c r="O751" s="1"/>
      <c r="P751" s="46"/>
      <c r="Q751" s="49"/>
      <c r="R751" s="46"/>
      <c r="S751" s="46"/>
      <c r="T751" s="46"/>
      <c r="U751" s="46"/>
      <c r="V751" s="46"/>
      <c r="W751" s="49"/>
      <c r="X751" s="46"/>
      <c r="Y751" s="46"/>
      <c r="Z751" s="46"/>
      <c r="AA751" s="46"/>
      <c r="AB751" s="46"/>
      <c r="AC751" s="46"/>
    </row>
    <row r="752" spans="1:29" ht="15.75" customHeight="1" x14ac:dyDescent="0.2">
      <c r="A752" s="46"/>
      <c r="B752" s="47"/>
      <c r="C752" s="48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46"/>
      <c r="O752" s="1"/>
      <c r="P752" s="46"/>
      <c r="Q752" s="49"/>
      <c r="R752" s="46"/>
      <c r="S752" s="46"/>
      <c r="T752" s="46"/>
      <c r="U752" s="46"/>
      <c r="V752" s="46"/>
      <c r="W752" s="49"/>
      <c r="X752" s="46"/>
      <c r="Y752" s="46"/>
      <c r="Z752" s="46"/>
      <c r="AA752" s="46"/>
      <c r="AB752" s="46"/>
      <c r="AC752" s="46"/>
    </row>
    <row r="753" spans="1:29" ht="15.75" customHeight="1" x14ac:dyDescent="0.2">
      <c r="A753" s="46"/>
      <c r="B753" s="47"/>
      <c r="C753" s="48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46"/>
      <c r="O753" s="1"/>
      <c r="P753" s="46"/>
      <c r="Q753" s="49"/>
      <c r="R753" s="46"/>
      <c r="S753" s="46"/>
      <c r="T753" s="46"/>
      <c r="U753" s="46"/>
      <c r="V753" s="46"/>
      <c r="W753" s="49"/>
      <c r="X753" s="46"/>
      <c r="Y753" s="46"/>
      <c r="Z753" s="46"/>
      <c r="AA753" s="46"/>
      <c r="AB753" s="46"/>
      <c r="AC753" s="46"/>
    </row>
    <row r="754" spans="1:29" ht="15.75" customHeight="1" x14ac:dyDescent="0.2">
      <c r="A754" s="46"/>
      <c r="B754" s="47"/>
      <c r="C754" s="48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46"/>
      <c r="O754" s="1"/>
      <c r="P754" s="46"/>
      <c r="Q754" s="49"/>
      <c r="R754" s="46"/>
      <c r="S754" s="46"/>
      <c r="T754" s="46"/>
      <c r="U754" s="46"/>
      <c r="V754" s="46"/>
      <c r="W754" s="49"/>
      <c r="X754" s="46"/>
      <c r="Y754" s="46"/>
      <c r="Z754" s="46"/>
      <c r="AA754" s="46"/>
      <c r="AB754" s="46"/>
      <c r="AC754" s="46"/>
    </row>
    <row r="755" spans="1:29" ht="15.75" customHeight="1" x14ac:dyDescent="0.2">
      <c r="A755" s="46"/>
      <c r="B755" s="47"/>
      <c r="C755" s="48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46"/>
      <c r="O755" s="1"/>
      <c r="P755" s="46"/>
      <c r="Q755" s="49"/>
      <c r="R755" s="46"/>
      <c r="S755" s="46"/>
      <c r="T755" s="46"/>
      <c r="U755" s="46"/>
      <c r="V755" s="46"/>
      <c r="W755" s="49"/>
      <c r="X755" s="46"/>
      <c r="Y755" s="46"/>
      <c r="Z755" s="46"/>
      <c r="AA755" s="46"/>
      <c r="AB755" s="46"/>
      <c r="AC755" s="46"/>
    </row>
    <row r="756" spans="1:29" ht="15.75" customHeight="1" x14ac:dyDescent="0.2">
      <c r="A756" s="46"/>
      <c r="B756" s="47"/>
      <c r="C756" s="48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46"/>
      <c r="O756" s="1"/>
      <c r="P756" s="46"/>
      <c r="Q756" s="49"/>
      <c r="R756" s="46"/>
      <c r="S756" s="46"/>
      <c r="T756" s="46"/>
      <c r="U756" s="46"/>
      <c r="V756" s="46"/>
      <c r="W756" s="49"/>
      <c r="X756" s="46"/>
      <c r="Y756" s="46"/>
      <c r="Z756" s="46"/>
      <c r="AA756" s="46"/>
      <c r="AB756" s="46"/>
      <c r="AC756" s="46"/>
    </row>
    <row r="757" spans="1:29" ht="15.75" customHeight="1" x14ac:dyDescent="0.2">
      <c r="A757" s="46"/>
      <c r="B757" s="47"/>
      <c r="C757" s="48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46"/>
      <c r="O757" s="1"/>
      <c r="P757" s="46"/>
      <c r="Q757" s="49"/>
      <c r="R757" s="46"/>
      <c r="S757" s="46"/>
      <c r="T757" s="46"/>
      <c r="U757" s="46"/>
      <c r="V757" s="46"/>
      <c r="W757" s="49"/>
      <c r="X757" s="46"/>
      <c r="Y757" s="46"/>
      <c r="Z757" s="46"/>
      <c r="AA757" s="46"/>
      <c r="AB757" s="46"/>
      <c r="AC757" s="46"/>
    </row>
    <row r="758" spans="1:29" ht="15.75" customHeight="1" x14ac:dyDescent="0.2">
      <c r="A758" s="46"/>
      <c r="B758" s="47"/>
      <c r="C758" s="48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46"/>
      <c r="O758" s="1"/>
      <c r="P758" s="46"/>
      <c r="Q758" s="49"/>
      <c r="R758" s="46"/>
      <c r="S758" s="46"/>
      <c r="T758" s="46"/>
      <c r="U758" s="46"/>
      <c r="V758" s="46"/>
      <c r="W758" s="49"/>
      <c r="X758" s="46"/>
      <c r="Y758" s="46"/>
      <c r="Z758" s="46"/>
      <c r="AA758" s="46"/>
      <c r="AB758" s="46"/>
      <c r="AC758" s="46"/>
    </row>
    <row r="759" spans="1:29" ht="15.75" customHeight="1" x14ac:dyDescent="0.2">
      <c r="A759" s="46"/>
      <c r="B759" s="47"/>
      <c r="C759" s="48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46"/>
      <c r="O759" s="1"/>
      <c r="P759" s="46"/>
      <c r="Q759" s="49"/>
      <c r="R759" s="46"/>
      <c r="S759" s="46"/>
      <c r="T759" s="46"/>
      <c r="U759" s="46"/>
      <c r="V759" s="46"/>
      <c r="W759" s="49"/>
      <c r="X759" s="46"/>
      <c r="Y759" s="46"/>
      <c r="Z759" s="46"/>
      <c r="AA759" s="46"/>
      <c r="AB759" s="46"/>
      <c r="AC759" s="46"/>
    </row>
    <row r="760" spans="1:29" ht="15.75" customHeight="1" x14ac:dyDescent="0.2">
      <c r="A760" s="46"/>
      <c r="B760" s="47"/>
      <c r="C760" s="48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46"/>
      <c r="O760" s="1"/>
      <c r="P760" s="46"/>
      <c r="Q760" s="49"/>
      <c r="R760" s="46"/>
      <c r="S760" s="46"/>
      <c r="T760" s="46"/>
      <c r="U760" s="46"/>
      <c r="V760" s="46"/>
      <c r="W760" s="49"/>
      <c r="X760" s="46"/>
      <c r="Y760" s="46"/>
      <c r="Z760" s="46"/>
      <c r="AA760" s="46"/>
      <c r="AB760" s="46"/>
      <c r="AC760" s="46"/>
    </row>
    <row r="761" spans="1:29" ht="15.75" customHeight="1" x14ac:dyDescent="0.2">
      <c r="A761" s="46"/>
      <c r="B761" s="47"/>
      <c r="C761" s="48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46"/>
      <c r="O761" s="1"/>
      <c r="P761" s="46"/>
      <c r="Q761" s="49"/>
      <c r="R761" s="46"/>
      <c r="S761" s="46"/>
      <c r="T761" s="46"/>
      <c r="U761" s="46"/>
      <c r="V761" s="46"/>
      <c r="W761" s="49"/>
      <c r="X761" s="46"/>
      <c r="Y761" s="46"/>
      <c r="Z761" s="46"/>
      <c r="AA761" s="46"/>
      <c r="AB761" s="46"/>
      <c r="AC761" s="46"/>
    </row>
    <row r="762" spans="1:29" ht="15.75" customHeight="1" x14ac:dyDescent="0.2">
      <c r="A762" s="46"/>
      <c r="B762" s="47"/>
      <c r="C762" s="48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46"/>
      <c r="O762" s="1"/>
      <c r="P762" s="46"/>
      <c r="Q762" s="49"/>
      <c r="R762" s="46"/>
      <c r="S762" s="46"/>
      <c r="T762" s="46"/>
      <c r="U762" s="46"/>
      <c r="V762" s="46"/>
      <c r="W762" s="49"/>
      <c r="X762" s="46"/>
      <c r="Y762" s="46"/>
      <c r="Z762" s="46"/>
      <c r="AA762" s="46"/>
      <c r="AB762" s="46"/>
      <c r="AC762" s="46"/>
    </row>
    <row r="763" spans="1:29" ht="15.75" customHeight="1" x14ac:dyDescent="0.2">
      <c r="A763" s="46"/>
      <c r="B763" s="47"/>
      <c r="C763" s="48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46"/>
      <c r="O763" s="1"/>
      <c r="P763" s="46"/>
      <c r="Q763" s="49"/>
      <c r="R763" s="46"/>
      <c r="S763" s="46"/>
      <c r="T763" s="46"/>
      <c r="U763" s="46"/>
      <c r="V763" s="46"/>
      <c r="W763" s="49"/>
      <c r="X763" s="46"/>
      <c r="Y763" s="46"/>
      <c r="Z763" s="46"/>
      <c r="AA763" s="46"/>
      <c r="AB763" s="46"/>
      <c r="AC763" s="46"/>
    </row>
    <row r="764" spans="1:29" ht="15.75" customHeight="1" x14ac:dyDescent="0.2">
      <c r="A764" s="46"/>
      <c r="B764" s="47"/>
      <c r="C764" s="48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46"/>
      <c r="O764" s="1"/>
      <c r="P764" s="46"/>
      <c r="Q764" s="49"/>
      <c r="R764" s="46"/>
      <c r="S764" s="46"/>
      <c r="T764" s="46"/>
      <c r="U764" s="46"/>
      <c r="V764" s="46"/>
      <c r="W764" s="49"/>
      <c r="X764" s="46"/>
      <c r="Y764" s="46"/>
      <c r="Z764" s="46"/>
      <c r="AA764" s="46"/>
      <c r="AB764" s="46"/>
      <c r="AC764" s="46"/>
    </row>
    <row r="765" spans="1:29" ht="15.75" customHeight="1" x14ac:dyDescent="0.2">
      <c r="A765" s="46"/>
      <c r="B765" s="47"/>
      <c r="C765" s="48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46"/>
      <c r="O765" s="1"/>
      <c r="P765" s="46"/>
      <c r="Q765" s="49"/>
      <c r="R765" s="46"/>
      <c r="S765" s="46"/>
      <c r="T765" s="46"/>
      <c r="U765" s="46"/>
      <c r="V765" s="46"/>
      <c r="W765" s="49"/>
      <c r="X765" s="46"/>
      <c r="Y765" s="46"/>
      <c r="Z765" s="46"/>
      <c r="AA765" s="46"/>
      <c r="AB765" s="46"/>
      <c r="AC765" s="46"/>
    </row>
    <row r="766" spans="1:29" ht="15.75" customHeight="1" x14ac:dyDescent="0.2">
      <c r="A766" s="46"/>
      <c r="B766" s="47"/>
      <c r="C766" s="48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46"/>
      <c r="O766" s="1"/>
      <c r="P766" s="46"/>
      <c r="Q766" s="49"/>
      <c r="R766" s="46"/>
      <c r="S766" s="46"/>
      <c r="T766" s="46"/>
      <c r="U766" s="46"/>
      <c r="V766" s="46"/>
      <c r="W766" s="49"/>
      <c r="X766" s="46"/>
      <c r="Y766" s="46"/>
      <c r="Z766" s="46"/>
      <c r="AA766" s="46"/>
      <c r="AB766" s="46"/>
      <c r="AC766" s="46"/>
    </row>
    <row r="767" spans="1:29" ht="15.75" customHeight="1" x14ac:dyDescent="0.2">
      <c r="A767" s="46"/>
      <c r="B767" s="47"/>
      <c r="C767" s="48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46"/>
      <c r="O767" s="1"/>
      <c r="P767" s="46"/>
      <c r="Q767" s="49"/>
      <c r="R767" s="46"/>
      <c r="S767" s="46"/>
      <c r="T767" s="46"/>
      <c r="U767" s="46"/>
      <c r="V767" s="46"/>
      <c r="W767" s="49"/>
      <c r="X767" s="46"/>
      <c r="Y767" s="46"/>
      <c r="Z767" s="46"/>
      <c r="AA767" s="46"/>
      <c r="AB767" s="46"/>
      <c r="AC767" s="46"/>
    </row>
    <row r="768" spans="1:29" ht="15.75" customHeight="1" x14ac:dyDescent="0.2">
      <c r="A768" s="46"/>
      <c r="B768" s="47"/>
      <c r="C768" s="48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46"/>
      <c r="O768" s="1"/>
      <c r="P768" s="46"/>
      <c r="Q768" s="49"/>
      <c r="R768" s="46"/>
      <c r="S768" s="46"/>
      <c r="T768" s="46"/>
      <c r="U768" s="46"/>
      <c r="V768" s="46"/>
      <c r="W768" s="49"/>
      <c r="X768" s="46"/>
      <c r="Y768" s="46"/>
      <c r="Z768" s="46"/>
      <c r="AA768" s="46"/>
      <c r="AB768" s="46"/>
      <c r="AC768" s="46"/>
    </row>
    <row r="769" spans="1:29" ht="15.75" customHeight="1" x14ac:dyDescent="0.2">
      <c r="A769" s="46"/>
      <c r="B769" s="47"/>
      <c r="C769" s="48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46"/>
      <c r="O769" s="1"/>
      <c r="P769" s="46"/>
      <c r="Q769" s="49"/>
      <c r="R769" s="46"/>
      <c r="S769" s="46"/>
      <c r="T769" s="46"/>
      <c r="U769" s="46"/>
      <c r="V769" s="46"/>
      <c r="W769" s="49"/>
      <c r="X769" s="46"/>
      <c r="Y769" s="46"/>
      <c r="Z769" s="46"/>
      <c r="AA769" s="46"/>
      <c r="AB769" s="46"/>
      <c r="AC769" s="46"/>
    </row>
    <row r="770" spans="1:29" ht="15.75" customHeight="1" x14ac:dyDescent="0.2">
      <c r="A770" s="46"/>
      <c r="B770" s="47"/>
      <c r="C770" s="48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46"/>
      <c r="O770" s="1"/>
      <c r="P770" s="46"/>
      <c r="Q770" s="49"/>
      <c r="R770" s="46"/>
      <c r="S770" s="46"/>
      <c r="T770" s="46"/>
      <c r="U770" s="46"/>
      <c r="V770" s="46"/>
      <c r="W770" s="49"/>
      <c r="X770" s="46"/>
      <c r="Y770" s="46"/>
      <c r="Z770" s="46"/>
      <c r="AA770" s="46"/>
      <c r="AB770" s="46"/>
      <c r="AC770" s="46"/>
    </row>
    <row r="771" spans="1:29" ht="15.75" customHeight="1" x14ac:dyDescent="0.2">
      <c r="A771" s="46"/>
      <c r="B771" s="47"/>
      <c r="C771" s="48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46"/>
      <c r="O771" s="1"/>
      <c r="P771" s="46"/>
      <c r="Q771" s="49"/>
      <c r="R771" s="46"/>
      <c r="S771" s="46"/>
      <c r="T771" s="46"/>
      <c r="U771" s="46"/>
      <c r="V771" s="46"/>
      <c r="W771" s="49"/>
      <c r="X771" s="46"/>
      <c r="Y771" s="46"/>
      <c r="Z771" s="46"/>
      <c r="AA771" s="46"/>
      <c r="AB771" s="46"/>
      <c r="AC771" s="46"/>
    </row>
    <row r="772" spans="1:29" ht="15.75" customHeight="1" x14ac:dyDescent="0.2">
      <c r="A772" s="46"/>
      <c r="B772" s="47"/>
      <c r="C772" s="48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46"/>
      <c r="O772" s="1"/>
      <c r="P772" s="46"/>
      <c r="Q772" s="49"/>
      <c r="R772" s="46"/>
      <c r="S772" s="46"/>
      <c r="T772" s="46"/>
      <c r="U772" s="46"/>
      <c r="V772" s="46"/>
      <c r="W772" s="49"/>
      <c r="X772" s="46"/>
      <c r="Y772" s="46"/>
      <c r="Z772" s="46"/>
      <c r="AA772" s="46"/>
      <c r="AB772" s="46"/>
      <c r="AC772" s="46"/>
    </row>
    <row r="773" spans="1:29" ht="15.75" customHeight="1" x14ac:dyDescent="0.2">
      <c r="A773" s="46"/>
      <c r="B773" s="47"/>
      <c r="C773" s="48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46"/>
      <c r="O773" s="1"/>
      <c r="P773" s="46"/>
      <c r="Q773" s="49"/>
      <c r="R773" s="46"/>
      <c r="S773" s="46"/>
      <c r="T773" s="46"/>
      <c r="U773" s="46"/>
      <c r="V773" s="46"/>
      <c r="W773" s="49"/>
      <c r="X773" s="46"/>
      <c r="Y773" s="46"/>
      <c r="Z773" s="46"/>
      <c r="AA773" s="46"/>
      <c r="AB773" s="46"/>
      <c r="AC773" s="46"/>
    </row>
    <row r="774" spans="1:29" ht="15.75" customHeight="1" x14ac:dyDescent="0.2">
      <c r="A774" s="46"/>
      <c r="B774" s="47"/>
      <c r="C774" s="48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46"/>
      <c r="O774" s="1"/>
      <c r="P774" s="46"/>
      <c r="Q774" s="49"/>
      <c r="R774" s="46"/>
      <c r="S774" s="46"/>
      <c r="T774" s="46"/>
      <c r="U774" s="46"/>
      <c r="V774" s="46"/>
      <c r="W774" s="49"/>
      <c r="X774" s="46"/>
      <c r="Y774" s="46"/>
      <c r="Z774" s="46"/>
      <c r="AA774" s="46"/>
      <c r="AB774" s="46"/>
      <c r="AC774" s="46"/>
    </row>
    <row r="775" spans="1:29" ht="15.75" customHeight="1" x14ac:dyDescent="0.2">
      <c r="A775" s="46"/>
      <c r="B775" s="47"/>
      <c r="C775" s="48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46"/>
      <c r="O775" s="1"/>
      <c r="P775" s="46"/>
      <c r="Q775" s="49"/>
      <c r="R775" s="46"/>
      <c r="S775" s="46"/>
      <c r="T775" s="46"/>
      <c r="U775" s="46"/>
      <c r="V775" s="46"/>
      <c r="W775" s="49"/>
      <c r="X775" s="46"/>
      <c r="Y775" s="46"/>
      <c r="Z775" s="46"/>
      <c r="AA775" s="46"/>
      <c r="AB775" s="46"/>
      <c r="AC775" s="46"/>
    </row>
    <row r="776" spans="1:29" ht="15.75" customHeight="1" x14ac:dyDescent="0.2">
      <c r="A776" s="46"/>
      <c r="B776" s="47"/>
      <c r="C776" s="48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46"/>
      <c r="O776" s="1"/>
      <c r="P776" s="46"/>
      <c r="Q776" s="49"/>
      <c r="R776" s="46"/>
      <c r="S776" s="46"/>
      <c r="T776" s="46"/>
      <c r="U776" s="46"/>
      <c r="V776" s="46"/>
      <c r="W776" s="49"/>
      <c r="X776" s="46"/>
      <c r="Y776" s="46"/>
      <c r="Z776" s="46"/>
      <c r="AA776" s="46"/>
      <c r="AB776" s="46"/>
      <c r="AC776" s="46"/>
    </row>
    <row r="777" spans="1:29" ht="15.75" customHeight="1" x14ac:dyDescent="0.2">
      <c r="A777" s="46"/>
      <c r="B777" s="47"/>
      <c r="C777" s="48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46"/>
      <c r="O777" s="1"/>
      <c r="P777" s="46"/>
      <c r="Q777" s="49"/>
      <c r="R777" s="46"/>
      <c r="S777" s="46"/>
      <c r="T777" s="46"/>
      <c r="U777" s="46"/>
      <c r="V777" s="46"/>
      <c r="W777" s="49"/>
      <c r="X777" s="46"/>
      <c r="Y777" s="46"/>
      <c r="Z777" s="46"/>
      <c r="AA777" s="46"/>
      <c r="AB777" s="46"/>
      <c r="AC777" s="46"/>
    </row>
    <row r="778" spans="1:29" ht="15.75" customHeight="1" x14ac:dyDescent="0.2">
      <c r="A778" s="46"/>
      <c r="B778" s="47"/>
      <c r="C778" s="48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46"/>
      <c r="O778" s="1"/>
      <c r="P778" s="46"/>
      <c r="Q778" s="49"/>
      <c r="R778" s="46"/>
      <c r="S778" s="46"/>
      <c r="T778" s="46"/>
      <c r="U778" s="46"/>
      <c r="V778" s="46"/>
      <c r="W778" s="49"/>
      <c r="X778" s="46"/>
      <c r="Y778" s="46"/>
      <c r="Z778" s="46"/>
      <c r="AA778" s="46"/>
      <c r="AB778" s="46"/>
      <c r="AC778" s="46"/>
    </row>
    <row r="779" spans="1:29" ht="15.75" customHeight="1" x14ac:dyDescent="0.2">
      <c r="A779" s="46"/>
      <c r="B779" s="47"/>
      <c r="C779" s="48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46"/>
      <c r="O779" s="1"/>
      <c r="P779" s="46"/>
      <c r="Q779" s="49"/>
      <c r="R779" s="46"/>
      <c r="S779" s="46"/>
      <c r="T779" s="46"/>
      <c r="U779" s="46"/>
      <c r="V779" s="46"/>
      <c r="W779" s="49"/>
      <c r="X779" s="46"/>
      <c r="Y779" s="46"/>
      <c r="Z779" s="46"/>
      <c r="AA779" s="46"/>
      <c r="AB779" s="46"/>
      <c r="AC779" s="46"/>
    </row>
    <row r="780" spans="1:29" ht="15.75" customHeight="1" x14ac:dyDescent="0.2">
      <c r="A780" s="46"/>
      <c r="B780" s="47"/>
      <c r="C780" s="48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46"/>
      <c r="O780" s="1"/>
      <c r="P780" s="46"/>
      <c r="Q780" s="49"/>
      <c r="R780" s="46"/>
      <c r="S780" s="46"/>
      <c r="T780" s="46"/>
      <c r="U780" s="46"/>
      <c r="V780" s="46"/>
      <c r="W780" s="49"/>
      <c r="X780" s="46"/>
      <c r="Y780" s="46"/>
      <c r="Z780" s="46"/>
      <c r="AA780" s="46"/>
      <c r="AB780" s="46"/>
      <c r="AC780" s="46"/>
    </row>
    <row r="781" spans="1:29" ht="15.75" customHeight="1" x14ac:dyDescent="0.2">
      <c r="A781" s="46"/>
      <c r="B781" s="47"/>
      <c r="C781" s="48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46"/>
      <c r="O781" s="1"/>
      <c r="P781" s="46"/>
      <c r="Q781" s="49"/>
      <c r="R781" s="46"/>
      <c r="S781" s="46"/>
      <c r="T781" s="46"/>
      <c r="U781" s="46"/>
      <c r="V781" s="46"/>
      <c r="W781" s="49"/>
      <c r="X781" s="46"/>
      <c r="Y781" s="46"/>
      <c r="Z781" s="46"/>
      <c r="AA781" s="46"/>
      <c r="AB781" s="46"/>
      <c r="AC781" s="46"/>
    </row>
    <row r="782" spans="1:29" ht="15.75" customHeight="1" x14ac:dyDescent="0.2">
      <c r="A782" s="46"/>
      <c r="B782" s="47"/>
      <c r="C782" s="48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46"/>
      <c r="O782" s="1"/>
      <c r="P782" s="46"/>
      <c r="Q782" s="49"/>
      <c r="R782" s="46"/>
      <c r="S782" s="46"/>
      <c r="T782" s="46"/>
      <c r="U782" s="46"/>
      <c r="V782" s="46"/>
      <c r="W782" s="49"/>
      <c r="X782" s="46"/>
      <c r="Y782" s="46"/>
      <c r="Z782" s="46"/>
      <c r="AA782" s="46"/>
      <c r="AB782" s="46"/>
      <c r="AC782" s="46"/>
    </row>
    <row r="783" spans="1:29" ht="15.75" customHeight="1" x14ac:dyDescent="0.2">
      <c r="A783" s="46"/>
      <c r="B783" s="47"/>
      <c r="C783" s="48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46"/>
      <c r="O783" s="1"/>
      <c r="P783" s="46"/>
      <c r="Q783" s="49"/>
      <c r="R783" s="46"/>
      <c r="S783" s="46"/>
      <c r="T783" s="46"/>
      <c r="U783" s="46"/>
      <c r="V783" s="46"/>
      <c r="W783" s="49"/>
      <c r="X783" s="46"/>
      <c r="Y783" s="46"/>
      <c r="Z783" s="46"/>
      <c r="AA783" s="46"/>
      <c r="AB783" s="46"/>
      <c r="AC783" s="46"/>
    </row>
    <row r="784" spans="1:29" ht="15.75" customHeight="1" x14ac:dyDescent="0.2">
      <c r="A784" s="46"/>
      <c r="B784" s="47"/>
      <c r="C784" s="48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46"/>
      <c r="O784" s="1"/>
      <c r="P784" s="46"/>
      <c r="Q784" s="49"/>
      <c r="R784" s="46"/>
      <c r="S784" s="46"/>
      <c r="T784" s="46"/>
      <c r="U784" s="46"/>
      <c r="V784" s="46"/>
      <c r="W784" s="49"/>
      <c r="X784" s="46"/>
      <c r="Y784" s="46"/>
      <c r="Z784" s="46"/>
      <c r="AA784" s="46"/>
      <c r="AB784" s="46"/>
      <c r="AC784" s="46"/>
    </row>
    <row r="785" spans="1:29" ht="15.75" customHeight="1" x14ac:dyDescent="0.2">
      <c r="A785" s="46"/>
      <c r="B785" s="47"/>
      <c r="C785" s="48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46"/>
      <c r="O785" s="1"/>
      <c r="P785" s="46"/>
      <c r="Q785" s="49"/>
      <c r="R785" s="46"/>
      <c r="S785" s="46"/>
      <c r="T785" s="46"/>
      <c r="U785" s="46"/>
      <c r="V785" s="46"/>
      <c r="W785" s="49"/>
      <c r="X785" s="46"/>
      <c r="Y785" s="46"/>
      <c r="Z785" s="46"/>
      <c r="AA785" s="46"/>
      <c r="AB785" s="46"/>
      <c r="AC785" s="46"/>
    </row>
    <row r="786" spans="1:29" ht="15.75" customHeight="1" x14ac:dyDescent="0.2">
      <c r="A786" s="46"/>
      <c r="B786" s="47"/>
      <c r="C786" s="48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46"/>
      <c r="O786" s="1"/>
      <c r="P786" s="46"/>
      <c r="Q786" s="49"/>
      <c r="R786" s="46"/>
      <c r="S786" s="46"/>
      <c r="T786" s="46"/>
      <c r="U786" s="46"/>
      <c r="V786" s="46"/>
      <c r="W786" s="49"/>
      <c r="X786" s="46"/>
      <c r="Y786" s="46"/>
      <c r="Z786" s="46"/>
      <c r="AA786" s="46"/>
      <c r="AB786" s="46"/>
      <c r="AC786" s="46"/>
    </row>
    <row r="787" spans="1:29" ht="15.75" customHeight="1" x14ac:dyDescent="0.2">
      <c r="A787" s="46"/>
      <c r="B787" s="47"/>
      <c r="C787" s="48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46"/>
      <c r="O787" s="1"/>
      <c r="P787" s="46"/>
      <c r="Q787" s="49"/>
      <c r="R787" s="46"/>
      <c r="S787" s="46"/>
      <c r="T787" s="46"/>
      <c r="U787" s="46"/>
      <c r="V787" s="46"/>
      <c r="W787" s="49"/>
      <c r="X787" s="46"/>
      <c r="Y787" s="46"/>
      <c r="Z787" s="46"/>
      <c r="AA787" s="46"/>
      <c r="AB787" s="46"/>
      <c r="AC787" s="46"/>
    </row>
    <row r="788" spans="1:29" ht="15.75" customHeight="1" x14ac:dyDescent="0.2">
      <c r="A788" s="46"/>
      <c r="B788" s="47"/>
      <c r="C788" s="48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46"/>
      <c r="O788" s="1"/>
      <c r="P788" s="46"/>
      <c r="Q788" s="49"/>
      <c r="R788" s="46"/>
      <c r="S788" s="46"/>
      <c r="T788" s="46"/>
      <c r="U788" s="46"/>
      <c r="V788" s="46"/>
      <c r="W788" s="49"/>
      <c r="X788" s="46"/>
      <c r="Y788" s="46"/>
      <c r="Z788" s="46"/>
      <c r="AA788" s="46"/>
      <c r="AB788" s="46"/>
      <c r="AC788" s="46"/>
    </row>
    <row r="789" spans="1:29" ht="15.75" customHeight="1" x14ac:dyDescent="0.2">
      <c r="A789" s="46"/>
      <c r="B789" s="47"/>
      <c r="C789" s="48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46"/>
      <c r="O789" s="1"/>
      <c r="P789" s="46"/>
      <c r="Q789" s="49"/>
      <c r="R789" s="46"/>
      <c r="S789" s="46"/>
      <c r="T789" s="46"/>
      <c r="U789" s="46"/>
      <c r="V789" s="46"/>
      <c r="W789" s="49"/>
      <c r="X789" s="46"/>
      <c r="Y789" s="46"/>
      <c r="Z789" s="46"/>
      <c r="AA789" s="46"/>
      <c r="AB789" s="46"/>
      <c r="AC789" s="46"/>
    </row>
    <row r="790" spans="1:29" ht="15.75" customHeight="1" x14ac:dyDescent="0.2">
      <c r="A790" s="46"/>
      <c r="B790" s="47"/>
      <c r="C790" s="48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46"/>
      <c r="O790" s="1"/>
      <c r="P790" s="46"/>
      <c r="Q790" s="49"/>
      <c r="R790" s="46"/>
      <c r="S790" s="46"/>
      <c r="T790" s="46"/>
      <c r="U790" s="46"/>
      <c r="V790" s="46"/>
      <c r="W790" s="49"/>
      <c r="X790" s="46"/>
      <c r="Y790" s="46"/>
      <c r="Z790" s="46"/>
      <c r="AA790" s="46"/>
      <c r="AB790" s="46"/>
      <c r="AC790" s="46"/>
    </row>
    <row r="791" spans="1:29" ht="15.75" customHeight="1" x14ac:dyDescent="0.2">
      <c r="A791" s="46"/>
      <c r="B791" s="47"/>
      <c r="C791" s="48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46"/>
      <c r="O791" s="1"/>
      <c r="P791" s="46"/>
      <c r="Q791" s="49"/>
      <c r="R791" s="46"/>
      <c r="S791" s="46"/>
      <c r="T791" s="46"/>
      <c r="U791" s="46"/>
      <c r="V791" s="46"/>
      <c r="W791" s="49"/>
      <c r="X791" s="46"/>
      <c r="Y791" s="46"/>
      <c r="Z791" s="46"/>
      <c r="AA791" s="46"/>
      <c r="AB791" s="46"/>
      <c r="AC791" s="46"/>
    </row>
    <row r="792" spans="1:29" ht="15.75" customHeight="1" x14ac:dyDescent="0.2">
      <c r="A792" s="46"/>
      <c r="B792" s="47"/>
      <c r="C792" s="48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46"/>
      <c r="O792" s="1"/>
      <c r="P792" s="46"/>
      <c r="Q792" s="49"/>
      <c r="R792" s="46"/>
      <c r="S792" s="46"/>
      <c r="T792" s="46"/>
      <c r="U792" s="46"/>
      <c r="V792" s="46"/>
      <c r="W792" s="49"/>
      <c r="X792" s="46"/>
      <c r="Y792" s="46"/>
      <c r="Z792" s="46"/>
      <c r="AA792" s="46"/>
      <c r="AB792" s="46"/>
      <c r="AC792" s="46"/>
    </row>
    <row r="793" spans="1:29" ht="15.75" customHeight="1" x14ac:dyDescent="0.2">
      <c r="A793" s="46"/>
      <c r="B793" s="47"/>
      <c r="C793" s="48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46"/>
      <c r="O793" s="1"/>
      <c r="P793" s="46"/>
      <c r="Q793" s="49"/>
      <c r="R793" s="46"/>
      <c r="S793" s="46"/>
      <c r="T793" s="46"/>
      <c r="U793" s="46"/>
      <c r="V793" s="46"/>
      <c r="W793" s="49"/>
      <c r="X793" s="46"/>
      <c r="Y793" s="46"/>
      <c r="Z793" s="46"/>
      <c r="AA793" s="46"/>
      <c r="AB793" s="46"/>
      <c r="AC793" s="46"/>
    </row>
    <row r="794" spans="1:29" ht="15.75" customHeight="1" x14ac:dyDescent="0.2">
      <c r="A794" s="46"/>
      <c r="B794" s="47"/>
      <c r="C794" s="48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46"/>
      <c r="O794" s="1"/>
      <c r="P794" s="46"/>
      <c r="Q794" s="49"/>
      <c r="R794" s="46"/>
      <c r="S794" s="46"/>
      <c r="T794" s="46"/>
      <c r="U794" s="46"/>
      <c r="V794" s="46"/>
      <c r="W794" s="49"/>
      <c r="X794" s="46"/>
      <c r="Y794" s="46"/>
      <c r="Z794" s="46"/>
      <c r="AA794" s="46"/>
      <c r="AB794" s="46"/>
      <c r="AC794" s="46"/>
    </row>
    <row r="795" spans="1:29" ht="15.75" customHeight="1" x14ac:dyDescent="0.2">
      <c r="A795" s="46"/>
      <c r="B795" s="47"/>
      <c r="C795" s="48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46"/>
      <c r="O795" s="1"/>
      <c r="P795" s="46"/>
      <c r="Q795" s="49"/>
      <c r="R795" s="46"/>
      <c r="S795" s="46"/>
      <c r="T795" s="46"/>
      <c r="U795" s="46"/>
      <c r="V795" s="46"/>
      <c r="W795" s="49"/>
      <c r="X795" s="46"/>
      <c r="Y795" s="46"/>
      <c r="Z795" s="46"/>
      <c r="AA795" s="46"/>
      <c r="AB795" s="46"/>
      <c r="AC795" s="46"/>
    </row>
    <row r="796" spans="1:29" ht="15.75" customHeight="1" x14ac:dyDescent="0.2">
      <c r="A796" s="46"/>
      <c r="B796" s="47"/>
      <c r="C796" s="48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46"/>
      <c r="O796" s="1"/>
      <c r="P796" s="46"/>
      <c r="Q796" s="49"/>
      <c r="R796" s="46"/>
      <c r="S796" s="46"/>
      <c r="T796" s="46"/>
      <c r="U796" s="46"/>
      <c r="V796" s="46"/>
      <c r="W796" s="49"/>
      <c r="X796" s="46"/>
      <c r="Y796" s="46"/>
      <c r="Z796" s="46"/>
      <c r="AA796" s="46"/>
      <c r="AB796" s="46"/>
      <c r="AC796" s="46"/>
    </row>
    <row r="797" spans="1:29" ht="15.75" customHeight="1" x14ac:dyDescent="0.2">
      <c r="A797" s="46"/>
      <c r="B797" s="47"/>
      <c r="C797" s="48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46"/>
      <c r="O797" s="1"/>
      <c r="P797" s="46"/>
      <c r="Q797" s="49"/>
      <c r="R797" s="46"/>
      <c r="S797" s="46"/>
      <c r="T797" s="46"/>
      <c r="U797" s="46"/>
      <c r="V797" s="46"/>
      <c r="W797" s="49"/>
      <c r="X797" s="46"/>
      <c r="Y797" s="46"/>
      <c r="Z797" s="46"/>
      <c r="AA797" s="46"/>
      <c r="AB797" s="46"/>
      <c r="AC797" s="46"/>
    </row>
    <row r="798" spans="1:29" ht="15.75" customHeight="1" x14ac:dyDescent="0.2">
      <c r="A798" s="46"/>
      <c r="B798" s="47"/>
      <c r="C798" s="48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46"/>
      <c r="O798" s="1"/>
      <c r="P798" s="46"/>
      <c r="Q798" s="49"/>
      <c r="R798" s="46"/>
      <c r="S798" s="46"/>
      <c r="T798" s="46"/>
      <c r="U798" s="46"/>
      <c r="V798" s="46"/>
      <c r="W798" s="49"/>
      <c r="X798" s="46"/>
      <c r="Y798" s="46"/>
      <c r="Z798" s="46"/>
      <c r="AA798" s="46"/>
      <c r="AB798" s="46"/>
      <c r="AC798" s="46"/>
    </row>
    <row r="799" spans="1:29" ht="15.75" customHeight="1" x14ac:dyDescent="0.2">
      <c r="A799" s="46"/>
      <c r="B799" s="47"/>
      <c r="C799" s="48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46"/>
      <c r="O799" s="1"/>
      <c r="P799" s="46"/>
      <c r="Q799" s="49"/>
      <c r="R799" s="46"/>
      <c r="S799" s="46"/>
      <c r="T799" s="46"/>
      <c r="U799" s="46"/>
      <c r="V799" s="46"/>
      <c r="W799" s="49"/>
      <c r="X799" s="46"/>
      <c r="Y799" s="46"/>
      <c r="Z799" s="46"/>
      <c r="AA799" s="46"/>
      <c r="AB799" s="46"/>
      <c r="AC799" s="46"/>
    </row>
    <row r="800" spans="1:29" ht="15.75" customHeight="1" x14ac:dyDescent="0.2">
      <c r="A800" s="46"/>
      <c r="B800" s="47"/>
      <c r="C800" s="48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46"/>
      <c r="O800" s="1"/>
      <c r="P800" s="46"/>
      <c r="Q800" s="49"/>
      <c r="R800" s="46"/>
      <c r="S800" s="46"/>
      <c r="T800" s="46"/>
      <c r="U800" s="46"/>
      <c r="V800" s="46"/>
      <c r="W800" s="49"/>
      <c r="X800" s="46"/>
      <c r="Y800" s="46"/>
      <c r="Z800" s="46"/>
      <c r="AA800" s="46"/>
      <c r="AB800" s="46"/>
      <c r="AC800" s="46"/>
    </row>
    <row r="801" spans="1:29" ht="15.75" customHeight="1" x14ac:dyDescent="0.2">
      <c r="A801" s="46"/>
      <c r="B801" s="47"/>
      <c r="C801" s="48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46"/>
      <c r="O801" s="1"/>
      <c r="P801" s="46"/>
      <c r="Q801" s="49"/>
      <c r="R801" s="46"/>
      <c r="S801" s="46"/>
      <c r="T801" s="46"/>
      <c r="U801" s="46"/>
      <c r="V801" s="46"/>
      <c r="W801" s="49"/>
      <c r="X801" s="46"/>
      <c r="Y801" s="46"/>
      <c r="Z801" s="46"/>
      <c r="AA801" s="46"/>
      <c r="AB801" s="46"/>
      <c r="AC801" s="46"/>
    </row>
    <row r="802" spans="1:29" ht="15.75" customHeight="1" x14ac:dyDescent="0.2">
      <c r="A802" s="46"/>
      <c r="B802" s="47"/>
      <c r="C802" s="48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46"/>
      <c r="O802" s="1"/>
      <c r="P802" s="46"/>
      <c r="Q802" s="49"/>
      <c r="R802" s="46"/>
      <c r="S802" s="46"/>
      <c r="T802" s="46"/>
      <c r="U802" s="46"/>
      <c r="V802" s="46"/>
      <c r="W802" s="49"/>
      <c r="X802" s="46"/>
      <c r="Y802" s="46"/>
      <c r="Z802" s="46"/>
      <c r="AA802" s="46"/>
      <c r="AB802" s="46"/>
      <c r="AC802" s="46"/>
    </row>
    <row r="803" spans="1:29" ht="15.75" customHeight="1" x14ac:dyDescent="0.2">
      <c r="A803" s="46"/>
      <c r="B803" s="47"/>
      <c r="C803" s="48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46"/>
      <c r="O803" s="1"/>
      <c r="P803" s="46"/>
      <c r="Q803" s="49"/>
      <c r="R803" s="46"/>
      <c r="S803" s="46"/>
      <c r="T803" s="46"/>
      <c r="U803" s="46"/>
      <c r="V803" s="46"/>
      <c r="W803" s="49"/>
      <c r="X803" s="46"/>
      <c r="Y803" s="46"/>
      <c r="Z803" s="46"/>
      <c r="AA803" s="46"/>
      <c r="AB803" s="46"/>
      <c r="AC803" s="46"/>
    </row>
    <row r="804" spans="1:29" ht="15.75" customHeight="1" x14ac:dyDescent="0.2">
      <c r="A804" s="46"/>
      <c r="B804" s="47"/>
      <c r="C804" s="48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46"/>
      <c r="O804" s="1"/>
      <c r="P804" s="46"/>
      <c r="Q804" s="49"/>
      <c r="R804" s="46"/>
      <c r="S804" s="46"/>
      <c r="T804" s="46"/>
      <c r="U804" s="46"/>
      <c r="V804" s="46"/>
      <c r="W804" s="49"/>
      <c r="X804" s="46"/>
      <c r="Y804" s="46"/>
      <c r="Z804" s="46"/>
      <c r="AA804" s="46"/>
      <c r="AB804" s="46"/>
      <c r="AC804" s="46"/>
    </row>
    <row r="805" spans="1:29" ht="15.75" customHeight="1" x14ac:dyDescent="0.2">
      <c r="A805" s="46"/>
      <c r="B805" s="47"/>
      <c r="C805" s="48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46"/>
      <c r="O805" s="1"/>
      <c r="P805" s="46"/>
      <c r="Q805" s="49"/>
      <c r="R805" s="46"/>
      <c r="S805" s="46"/>
      <c r="T805" s="46"/>
      <c r="U805" s="46"/>
      <c r="V805" s="46"/>
      <c r="W805" s="49"/>
      <c r="X805" s="46"/>
      <c r="Y805" s="46"/>
      <c r="Z805" s="46"/>
      <c r="AA805" s="46"/>
      <c r="AB805" s="46"/>
      <c r="AC805" s="46"/>
    </row>
    <row r="806" spans="1:29" ht="15.75" customHeight="1" x14ac:dyDescent="0.2">
      <c r="A806" s="46"/>
      <c r="B806" s="47"/>
      <c r="C806" s="48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46"/>
      <c r="O806" s="1"/>
      <c r="P806" s="46"/>
      <c r="Q806" s="49"/>
      <c r="R806" s="46"/>
      <c r="S806" s="46"/>
      <c r="T806" s="46"/>
      <c r="U806" s="46"/>
      <c r="V806" s="46"/>
      <c r="W806" s="49"/>
      <c r="X806" s="46"/>
      <c r="Y806" s="46"/>
      <c r="Z806" s="46"/>
      <c r="AA806" s="46"/>
      <c r="AB806" s="46"/>
      <c r="AC806" s="46"/>
    </row>
    <row r="807" spans="1:29" ht="15.75" customHeight="1" x14ac:dyDescent="0.2">
      <c r="A807" s="46"/>
      <c r="B807" s="47"/>
      <c r="C807" s="48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46"/>
      <c r="O807" s="1"/>
      <c r="P807" s="46"/>
      <c r="Q807" s="49"/>
      <c r="R807" s="46"/>
      <c r="S807" s="46"/>
      <c r="T807" s="46"/>
      <c r="U807" s="46"/>
      <c r="V807" s="46"/>
      <c r="W807" s="49"/>
      <c r="X807" s="46"/>
      <c r="Y807" s="46"/>
      <c r="Z807" s="46"/>
      <c r="AA807" s="46"/>
      <c r="AB807" s="46"/>
      <c r="AC807" s="46"/>
    </row>
    <row r="808" spans="1:29" ht="15.75" customHeight="1" x14ac:dyDescent="0.2">
      <c r="A808" s="46"/>
      <c r="B808" s="47"/>
      <c r="C808" s="48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46"/>
      <c r="O808" s="1"/>
      <c r="P808" s="46"/>
      <c r="Q808" s="49"/>
      <c r="R808" s="46"/>
      <c r="S808" s="46"/>
      <c r="T808" s="46"/>
      <c r="U808" s="46"/>
      <c r="V808" s="46"/>
      <c r="W808" s="49"/>
      <c r="X808" s="46"/>
      <c r="Y808" s="46"/>
      <c r="Z808" s="46"/>
      <c r="AA808" s="46"/>
      <c r="AB808" s="46"/>
      <c r="AC808" s="46"/>
    </row>
    <row r="809" spans="1:29" ht="15.75" customHeight="1" x14ac:dyDescent="0.2">
      <c r="A809" s="46"/>
      <c r="B809" s="47"/>
      <c r="C809" s="48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46"/>
      <c r="O809" s="1"/>
      <c r="P809" s="46"/>
      <c r="Q809" s="49"/>
      <c r="R809" s="46"/>
      <c r="S809" s="46"/>
      <c r="T809" s="46"/>
      <c r="U809" s="46"/>
      <c r="V809" s="46"/>
      <c r="W809" s="49"/>
      <c r="X809" s="46"/>
      <c r="Y809" s="46"/>
      <c r="Z809" s="46"/>
      <c r="AA809" s="46"/>
      <c r="AB809" s="46"/>
      <c r="AC809" s="46"/>
    </row>
    <row r="810" spans="1:29" ht="15.75" customHeight="1" x14ac:dyDescent="0.2">
      <c r="A810" s="46"/>
      <c r="B810" s="47"/>
      <c r="C810" s="48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46"/>
      <c r="O810" s="1"/>
      <c r="P810" s="46"/>
      <c r="Q810" s="49"/>
      <c r="R810" s="46"/>
      <c r="S810" s="46"/>
      <c r="T810" s="46"/>
      <c r="U810" s="46"/>
      <c r="V810" s="46"/>
      <c r="W810" s="49"/>
      <c r="X810" s="46"/>
      <c r="Y810" s="46"/>
      <c r="Z810" s="46"/>
      <c r="AA810" s="46"/>
      <c r="AB810" s="46"/>
      <c r="AC810" s="46"/>
    </row>
    <row r="811" spans="1:29" ht="15.75" customHeight="1" x14ac:dyDescent="0.2">
      <c r="A811" s="46"/>
      <c r="B811" s="47"/>
      <c r="C811" s="48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46"/>
      <c r="O811" s="1"/>
      <c r="P811" s="46"/>
      <c r="Q811" s="49"/>
      <c r="R811" s="46"/>
      <c r="S811" s="46"/>
      <c r="T811" s="46"/>
      <c r="U811" s="46"/>
      <c r="V811" s="46"/>
      <c r="W811" s="49"/>
      <c r="X811" s="46"/>
      <c r="Y811" s="46"/>
      <c r="Z811" s="46"/>
      <c r="AA811" s="46"/>
      <c r="AB811" s="46"/>
      <c r="AC811" s="46"/>
    </row>
    <row r="812" spans="1:29" ht="15.75" customHeight="1" x14ac:dyDescent="0.2">
      <c r="A812" s="46"/>
      <c r="B812" s="47"/>
      <c r="C812" s="48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46"/>
      <c r="O812" s="1"/>
      <c r="P812" s="46"/>
      <c r="Q812" s="49"/>
      <c r="R812" s="46"/>
      <c r="S812" s="46"/>
      <c r="T812" s="46"/>
      <c r="U812" s="46"/>
      <c r="V812" s="46"/>
      <c r="W812" s="49"/>
      <c r="X812" s="46"/>
      <c r="Y812" s="46"/>
      <c r="Z812" s="46"/>
      <c r="AA812" s="46"/>
      <c r="AB812" s="46"/>
      <c r="AC812" s="46"/>
    </row>
    <row r="813" spans="1:29" ht="15.75" customHeight="1" x14ac:dyDescent="0.2">
      <c r="A813" s="46"/>
      <c r="B813" s="47"/>
      <c r="C813" s="48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46"/>
      <c r="O813" s="1"/>
      <c r="P813" s="46"/>
      <c r="Q813" s="49"/>
      <c r="R813" s="46"/>
      <c r="S813" s="46"/>
      <c r="T813" s="46"/>
      <c r="U813" s="46"/>
      <c r="V813" s="46"/>
      <c r="W813" s="49"/>
      <c r="X813" s="46"/>
      <c r="Y813" s="46"/>
      <c r="Z813" s="46"/>
      <c r="AA813" s="46"/>
      <c r="AB813" s="46"/>
      <c r="AC813" s="46"/>
    </row>
    <row r="814" spans="1:29" ht="15.75" customHeight="1" x14ac:dyDescent="0.2">
      <c r="A814" s="46"/>
      <c r="B814" s="47"/>
      <c r="C814" s="48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46"/>
      <c r="O814" s="1"/>
      <c r="P814" s="46"/>
      <c r="Q814" s="49"/>
      <c r="R814" s="46"/>
      <c r="S814" s="46"/>
      <c r="T814" s="46"/>
      <c r="U814" s="46"/>
      <c r="V814" s="46"/>
      <c r="W814" s="49"/>
      <c r="X814" s="46"/>
      <c r="Y814" s="46"/>
      <c r="Z814" s="46"/>
      <c r="AA814" s="46"/>
      <c r="AB814" s="46"/>
      <c r="AC814" s="46"/>
    </row>
    <row r="815" spans="1:29" ht="15.75" customHeight="1" x14ac:dyDescent="0.2">
      <c r="A815" s="46"/>
      <c r="B815" s="47"/>
      <c r="C815" s="48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46"/>
      <c r="O815" s="1"/>
      <c r="P815" s="46"/>
      <c r="Q815" s="49"/>
      <c r="R815" s="46"/>
      <c r="S815" s="46"/>
      <c r="T815" s="46"/>
      <c r="U815" s="46"/>
      <c r="V815" s="46"/>
      <c r="W815" s="49"/>
      <c r="X815" s="46"/>
      <c r="Y815" s="46"/>
      <c r="Z815" s="46"/>
      <c r="AA815" s="46"/>
      <c r="AB815" s="46"/>
      <c r="AC815" s="46"/>
    </row>
    <row r="816" spans="1:29" ht="15.75" customHeight="1" x14ac:dyDescent="0.2">
      <c r="A816" s="46"/>
      <c r="B816" s="47"/>
      <c r="C816" s="48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46"/>
      <c r="O816" s="1"/>
      <c r="P816" s="46"/>
      <c r="Q816" s="49"/>
      <c r="R816" s="46"/>
      <c r="S816" s="46"/>
      <c r="T816" s="46"/>
      <c r="U816" s="46"/>
      <c r="V816" s="46"/>
      <c r="W816" s="49"/>
      <c r="X816" s="46"/>
      <c r="Y816" s="46"/>
      <c r="Z816" s="46"/>
      <c r="AA816" s="46"/>
      <c r="AB816" s="46"/>
      <c r="AC816" s="46"/>
    </row>
    <row r="817" spans="1:29" ht="15.75" customHeight="1" x14ac:dyDescent="0.2">
      <c r="A817" s="46"/>
      <c r="B817" s="47"/>
      <c r="C817" s="48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46"/>
      <c r="O817" s="1"/>
      <c r="P817" s="46"/>
      <c r="Q817" s="49"/>
      <c r="R817" s="46"/>
      <c r="S817" s="46"/>
      <c r="T817" s="46"/>
      <c r="U817" s="46"/>
      <c r="V817" s="46"/>
      <c r="W817" s="49"/>
      <c r="X817" s="46"/>
      <c r="Y817" s="46"/>
      <c r="Z817" s="46"/>
      <c r="AA817" s="46"/>
      <c r="AB817" s="46"/>
      <c r="AC817" s="46"/>
    </row>
    <row r="818" spans="1:29" ht="15.75" customHeight="1" x14ac:dyDescent="0.2">
      <c r="A818" s="46"/>
      <c r="B818" s="47"/>
      <c r="C818" s="48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46"/>
      <c r="O818" s="1"/>
      <c r="P818" s="46"/>
      <c r="Q818" s="49"/>
      <c r="R818" s="46"/>
      <c r="S818" s="46"/>
      <c r="T818" s="46"/>
      <c r="U818" s="46"/>
      <c r="V818" s="46"/>
      <c r="W818" s="49"/>
      <c r="X818" s="46"/>
      <c r="Y818" s="46"/>
      <c r="Z818" s="46"/>
      <c r="AA818" s="46"/>
      <c r="AB818" s="46"/>
      <c r="AC818" s="46"/>
    </row>
    <row r="819" spans="1:29" ht="15.75" customHeight="1" x14ac:dyDescent="0.2">
      <c r="A819" s="46"/>
      <c r="B819" s="47"/>
      <c r="C819" s="48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46"/>
      <c r="O819" s="1"/>
      <c r="P819" s="46"/>
      <c r="Q819" s="49"/>
      <c r="R819" s="46"/>
      <c r="S819" s="46"/>
      <c r="T819" s="46"/>
      <c r="U819" s="46"/>
      <c r="V819" s="46"/>
      <c r="W819" s="49"/>
      <c r="X819" s="46"/>
      <c r="Y819" s="46"/>
      <c r="Z819" s="46"/>
      <c r="AA819" s="46"/>
      <c r="AB819" s="46"/>
      <c r="AC819" s="46"/>
    </row>
    <row r="820" spans="1:29" ht="15.75" customHeight="1" x14ac:dyDescent="0.2">
      <c r="A820" s="46"/>
      <c r="B820" s="47"/>
      <c r="C820" s="48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46"/>
      <c r="O820" s="1"/>
      <c r="P820" s="46"/>
      <c r="Q820" s="49"/>
      <c r="R820" s="46"/>
      <c r="S820" s="46"/>
      <c r="T820" s="46"/>
      <c r="U820" s="46"/>
      <c r="V820" s="46"/>
      <c r="W820" s="49"/>
      <c r="X820" s="46"/>
      <c r="Y820" s="46"/>
      <c r="Z820" s="46"/>
      <c r="AA820" s="46"/>
      <c r="AB820" s="46"/>
      <c r="AC820" s="46"/>
    </row>
    <row r="821" spans="1:29" ht="15.75" customHeight="1" x14ac:dyDescent="0.2">
      <c r="A821" s="46"/>
      <c r="B821" s="47"/>
      <c r="C821" s="48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46"/>
      <c r="O821" s="1"/>
      <c r="P821" s="46"/>
      <c r="Q821" s="49"/>
      <c r="R821" s="46"/>
      <c r="S821" s="46"/>
      <c r="T821" s="46"/>
      <c r="U821" s="46"/>
      <c r="V821" s="46"/>
      <c r="W821" s="49"/>
      <c r="X821" s="46"/>
      <c r="Y821" s="46"/>
      <c r="Z821" s="46"/>
      <c r="AA821" s="46"/>
      <c r="AB821" s="46"/>
      <c r="AC821" s="46"/>
    </row>
    <row r="822" spans="1:29" ht="15.75" customHeight="1" x14ac:dyDescent="0.2">
      <c r="A822" s="46"/>
      <c r="B822" s="47"/>
      <c r="C822" s="48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46"/>
      <c r="O822" s="1"/>
      <c r="P822" s="46"/>
      <c r="Q822" s="49"/>
      <c r="R822" s="46"/>
      <c r="S822" s="46"/>
      <c r="T822" s="46"/>
      <c r="U822" s="46"/>
      <c r="V822" s="46"/>
      <c r="W822" s="49"/>
      <c r="X822" s="46"/>
      <c r="Y822" s="46"/>
      <c r="Z822" s="46"/>
      <c r="AA822" s="46"/>
      <c r="AB822" s="46"/>
      <c r="AC822" s="46"/>
    </row>
    <row r="823" spans="1:29" ht="15.75" customHeight="1" x14ac:dyDescent="0.2">
      <c r="A823" s="46"/>
      <c r="B823" s="47"/>
      <c r="C823" s="48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46"/>
      <c r="O823" s="1"/>
      <c r="P823" s="46"/>
      <c r="Q823" s="49"/>
      <c r="R823" s="46"/>
      <c r="S823" s="46"/>
      <c r="T823" s="46"/>
      <c r="U823" s="46"/>
      <c r="V823" s="46"/>
      <c r="W823" s="49"/>
      <c r="X823" s="46"/>
      <c r="Y823" s="46"/>
      <c r="Z823" s="46"/>
      <c r="AA823" s="46"/>
      <c r="AB823" s="46"/>
      <c r="AC823" s="46"/>
    </row>
    <row r="824" spans="1:29" ht="15.75" customHeight="1" x14ac:dyDescent="0.2">
      <c r="A824" s="46"/>
      <c r="B824" s="47"/>
      <c r="C824" s="48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46"/>
      <c r="O824" s="1"/>
      <c r="P824" s="46"/>
      <c r="Q824" s="49"/>
      <c r="R824" s="46"/>
      <c r="S824" s="46"/>
      <c r="T824" s="46"/>
      <c r="U824" s="46"/>
      <c r="V824" s="46"/>
      <c r="W824" s="49"/>
      <c r="X824" s="46"/>
      <c r="Y824" s="46"/>
      <c r="Z824" s="46"/>
      <c r="AA824" s="46"/>
      <c r="AB824" s="46"/>
      <c r="AC824" s="46"/>
    </row>
    <row r="825" spans="1:29" ht="15.75" customHeight="1" x14ac:dyDescent="0.2">
      <c r="A825" s="46"/>
      <c r="B825" s="47"/>
      <c r="C825" s="48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46"/>
      <c r="O825" s="1"/>
      <c r="P825" s="46"/>
      <c r="Q825" s="49"/>
      <c r="R825" s="46"/>
      <c r="S825" s="46"/>
      <c r="T825" s="46"/>
      <c r="U825" s="46"/>
      <c r="V825" s="46"/>
      <c r="W825" s="49"/>
      <c r="X825" s="46"/>
      <c r="Y825" s="46"/>
      <c r="Z825" s="46"/>
      <c r="AA825" s="46"/>
      <c r="AB825" s="46"/>
      <c r="AC825" s="46"/>
    </row>
    <row r="826" spans="1:29" ht="15.75" customHeight="1" x14ac:dyDescent="0.2">
      <c r="A826" s="46"/>
      <c r="B826" s="47"/>
      <c r="C826" s="48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46"/>
      <c r="O826" s="1"/>
      <c r="P826" s="46"/>
      <c r="Q826" s="49"/>
      <c r="R826" s="46"/>
      <c r="S826" s="46"/>
      <c r="T826" s="46"/>
      <c r="U826" s="46"/>
      <c r="V826" s="46"/>
      <c r="W826" s="49"/>
      <c r="X826" s="46"/>
      <c r="Y826" s="46"/>
      <c r="Z826" s="46"/>
      <c r="AA826" s="46"/>
      <c r="AB826" s="46"/>
      <c r="AC826" s="46"/>
    </row>
    <row r="827" spans="1:29" ht="15.75" customHeight="1" x14ac:dyDescent="0.2">
      <c r="A827" s="46"/>
      <c r="B827" s="47"/>
      <c r="C827" s="48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46"/>
      <c r="O827" s="1"/>
      <c r="P827" s="46"/>
      <c r="Q827" s="49"/>
      <c r="R827" s="46"/>
      <c r="S827" s="46"/>
      <c r="T827" s="46"/>
      <c r="U827" s="46"/>
      <c r="V827" s="46"/>
      <c r="W827" s="49"/>
      <c r="X827" s="46"/>
      <c r="Y827" s="46"/>
      <c r="Z827" s="46"/>
      <c r="AA827" s="46"/>
      <c r="AB827" s="46"/>
      <c r="AC827" s="46"/>
    </row>
    <row r="828" spans="1:29" ht="15.75" customHeight="1" x14ac:dyDescent="0.2">
      <c r="A828" s="46"/>
      <c r="B828" s="47"/>
      <c r="C828" s="48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46"/>
      <c r="O828" s="1"/>
      <c r="P828" s="46"/>
      <c r="Q828" s="49"/>
      <c r="R828" s="46"/>
      <c r="S828" s="46"/>
      <c r="T828" s="46"/>
      <c r="U828" s="46"/>
      <c r="V828" s="46"/>
      <c r="W828" s="49"/>
      <c r="X828" s="46"/>
      <c r="Y828" s="46"/>
      <c r="Z828" s="46"/>
      <c r="AA828" s="46"/>
      <c r="AB828" s="46"/>
      <c r="AC828" s="46"/>
    </row>
    <row r="829" spans="1:29" ht="15.75" customHeight="1" x14ac:dyDescent="0.2">
      <c r="A829" s="46"/>
      <c r="B829" s="47"/>
      <c r="C829" s="48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46"/>
      <c r="O829" s="1"/>
      <c r="P829" s="46"/>
      <c r="Q829" s="49"/>
      <c r="R829" s="46"/>
      <c r="S829" s="46"/>
      <c r="T829" s="46"/>
      <c r="U829" s="46"/>
      <c r="V829" s="46"/>
      <c r="W829" s="49"/>
      <c r="X829" s="46"/>
      <c r="Y829" s="46"/>
      <c r="Z829" s="46"/>
      <c r="AA829" s="46"/>
      <c r="AB829" s="46"/>
      <c r="AC829" s="46"/>
    </row>
    <row r="830" spans="1:29" ht="15.75" customHeight="1" x14ac:dyDescent="0.2">
      <c r="A830" s="46"/>
      <c r="B830" s="47"/>
      <c r="C830" s="48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46"/>
      <c r="O830" s="1"/>
      <c r="P830" s="46"/>
      <c r="Q830" s="49"/>
      <c r="R830" s="46"/>
      <c r="S830" s="46"/>
      <c r="T830" s="46"/>
      <c r="U830" s="46"/>
      <c r="V830" s="46"/>
      <c r="W830" s="49"/>
      <c r="X830" s="46"/>
      <c r="Y830" s="46"/>
      <c r="Z830" s="46"/>
      <c r="AA830" s="46"/>
      <c r="AB830" s="46"/>
      <c r="AC830" s="46"/>
    </row>
    <row r="831" spans="1:29" ht="15.75" customHeight="1" x14ac:dyDescent="0.2">
      <c r="A831" s="46"/>
      <c r="B831" s="47"/>
      <c r="C831" s="48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46"/>
      <c r="O831" s="1"/>
      <c r="P831" s="46"/>
      <c r="Q831" s="49"/>
      <c r="R831" s="46"/>
      <c r="S831" s="46"/>
      <c r="T831" s="46"/>
      <c r="U831" s="46"/>
      <c r="V831" s="46"/>
      <c r="W831" s="49"/>
      <c r="X831" s="46"/>
      <c r="Y831" s="46"/>
      <c r="Z831" s="46"/>
      <c r="AA831" s="46"/>
      <c r="AB831" s="46"/>
      <c r="AC831" s="46"/>
    </row>
    <row r="832" spans="1:29" ht="15.75" customHeight="1" x14ac:dyDescent="0.2">
      <c r="A832" s="46"/>
      <c r="B832" s="47"/>
      <c r="C832" s="48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46"/>
      <c r="O832" s="1"/>
      <c r="P832" s="46"/>
      <c r="Q832" s="49"/>
      <c r="R832" s="46"/>
      <c r="S832" s="46"/>
      <c r="T832" s="46"/>
      <c r="U832" s="46"/>
      <c r="V832" s="46"/>
      <c r="W832" s="49"/>
      <c r="X832" s="46"/>
      <c r="Y832" s="46"/>
      <c r="Z832" s="46"/>
      <c r="AA832" s="46"/>
      <c r="AB832" s="46"/>
      <c r="AC832" s="46"/>
    </row>
    <row r="833" spans="1:29" ht="15.75" customHeight="1" x14ac:dyDescent="0.2">
      <c r="A833" s="46"/>
      <c r="B833" s="47"/>
      <c r="C833" s="48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46"/>
      <c r="O833" s="1"/>
      <c r="P833" s="46"/>
      <c r="Q833" s="49"/>
      <c r="R833" s="46"/>
      <c r="S833" s="46"/>
      <c r="T833" s="46"/>
      <c r="U833" s="46"/>
      <c r="V833" s="46"/>
      <c r="W833" s="49"/>
      <c r="X833" s="46"/>
      <c r="Y833" s="46"/>
      <c r="Z833" s="46"/>
      <c r="AA833" s="46"/>
      <c r="AB833" s="46"/>
      <c r="AC833" s="46"/>
    </row>
    <row r="834" spans="1:29" ht="15.75" customHeight="1" x14ac:dyDescent="0.2">
      <c r="A834" s="46"/>
      <c r="B834" s="47"/>
      <c r="C834" s="48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46"/>
      <c r="O834" s="1"/>
      <c r="P834" s="46"/>
      <c r="Q834" s="49"/>
      <c r="R834" s="46"/>
      <c r="S834" s="46"/>
      <c r="T834" s="46"/>
      <c r="U834" s="46"/>
      <c r="V834" s="46"/>
      <c r="W834" s="49"/>
      <c r="X834" s="46"/>
      <c r="Y834" s="46"/>
      <c r="Z834" s="46"/>
      <c r="AA834" s="46"/>
      <c r="AB834" s="46"/>
      <c r="AC834" s="46"/>
    </row>
    <row r="835" spans="1:29" ht="15.75" customHeight="1" x14ac:dyDescent="0.2">
      <c r="A835" s="46"/>
      <c r="B835" s="47"/>
      <c r="C835" s="48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46"/>
      <c r="O835" s="1"/>
      <c r="P835" s="46"/>
      <c r="Q835" s="49"/>
      <c r="R835" s="46"/>
      <c r="S835" s="46"/>
      <c r="T835" s="46"/>
      <c r="U835" s="46"/>
      <c r="V835" s="46"/>
      <c r="W835" s="49"/>
      <c r="X835" s="46"/>
      <c r="Y835" s="46"/>
      <c r="Z835" s="46"/>
      <c r="AA835" s="46"/>
      <c r="AB835" s="46"/>
      <c r="AC835" s="46"/>
    </row>
    <row r="836" spans="1:29" ht="15.75" customHeight="1" x14ac:dyDescent="0.2">
      <c r="A836" s="46"/>
      <c r="B836" s="47"/>
      <c r="C836" s="48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46"/>
      <c r="O836" s="1"/>
      <c r="P836" s="46"/>
      <c r="Q836" s="49"/>
      <c r="R836" s="46"/>
      <c r="S836" s="46"/>
      <c r="T836" s="46"/>
      <c r="U836" s="46"/>
      <c r="V836" s="46"/>
      <c r="W836" s="49"/>
      <c r="X836" s="46"/>
      <c r="Y836" s="46"/>
      <c r="Z836" s="46"/>
      <c r="AA836" s="46"/>
      <c r="AB836" s="46"/>
      <c r="AC836" s="46"/>
    </row>
    <row r="837" spans="1:29" ht="15.75" customHeight="1" x14ac:dyDescent="0.2">
      <c r="A837" s="46"/>
      <c r="B837" s="47"/>
      <c r="C837" s="48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46"/>
      <c r="O837" s="1"/>
      <c r="P837" s="46"/>
      <c r="Q837" s="49"/>
      <c r="R837" s="46"/>
      <c r="S837" s="46"/>
      <c r="T837" s="46"/>
      <c r="U837" s="46"/>
      <c r="V837" s="46"/>
      <c r="W837" s="49"/>
      <c r="X837" s="46"/>
      <c r="Y837" s="46"/>
      <c r="Z837" s="46"/>
      <c r="AA837" s="46"/>
      <c r="AB837" s="46"/>
      <c r="AC837" s="46"/>
    </row>
    <row r="838" spans="1:29" ht="15.75" customHeight="1" x14ac:dyDescent="0.2">
      <c r="A838" s="46"/>
      <c r="B838" s="47"/>
      <c r="C838" s="48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46"/>
      <c r="O838" s="1"/>
      <c r="P838" s="46"/>
      <c r="Q838" s="49"/>
      <c r="R838" s="46"/>
      <c r="S838" s="46"/>
      <c r="T838" s="46"/>
      <c r="U838" s="46"/>
      <c r="V838" s="46"/>
      <c r="W838" s="49"/>
      <c r="X838" s="46"/>
      <c r="Y838" s="46"/>
      <c r="Z838" s="46"/>
      <c r="AA838" s="46"/>
      <c r="AB838" s="46"/>
      <c r="AC838" s="46"/>
    </row>
    <row r="839" spans="1:29" ht="15.75" customHeight="1" x14ac:dyDescent="0.2">
      <c r="A839" s="46"/>
      <c r="B839" s="47"/>
      <c r="C839" s="48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46"/>
      <c r="O839" s="1"/>
      <c r="P839" s="46"/>
      <c r="Q839" s="49"/>
      <c r="R839" s="46"/>
      <c r="S839" s="46"/>
      <c r="T839" s="46"/>
      <c r="U839" s="46"/>
      <c r="V839" s="46"/>
      <c r="W839" s="49"/>
      <c r="X839" s="46"/>
      <c r="Y839" s="46"/>
      <c r="Z839" s="46"/>
      <c r="AA839" s="46"/>
      <c r="AB839" s="46"/>
      <c r="AC839" s="46"/>
    </row>
    <row r="840" spans="1:29" ht="15.75" customHeight="1" x14ac:dyDescent="0.2">
      <c r="A840" s="46"/>
      <c r="B840" s="47"/>
      <c r="C840" s="48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46"/>
      <c r="O840" s="1"/>
      <c r="P840" s="46"/>
      <c r="Q840" s="49"/>
      <c r="R840" s="46"/>
      <c r="S840" s="46"/>
      <c r="T840" s="46"/>
      <c r="U840" s="46"/>
      <c r="V840" s="46"/>
      <c r="W840" s="49"/>
      <c r="X840" s="46"/>
      <c r="Y840" s="46"/>
      <c r="Z840" s="46"/>
      <c r="AA840" s="46"/>
      <c r="AB840" s="46"/>
      <c r="AC840" s="46"/>
    </row>
    <row r="841" spans="1:29" ht="15.75" customHeight="1" x14ac:dyDescent="0.2">
      <c r="A841" s="46"/>
      <c r="B841" s="47"/>
      <c r="C841" s="48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46"/>
      <c r="O841" s="1"/>
      <c r="P841" s="46"/>
      <c r="Q841" s="49"/>
      <c r="R841" s="46"/>
      <c r="S841" s="46"/>
      <c r="T841" s="46"/>
      <c r="U841" s="46"/>
      <c r="V841" s="46"/>
      <c r="W841" s="49"/>
      <c r="X841" s="46"/>
      <c r="Y841" s="46"/>
      <c r="Z841" s="46"/>
      <c r="AA841" s="46"/>
      <c r="AB841" s="46"/>
      <c r="AC841" s="46"/>
    </row>
    <row r="842" spans="1:29" ht="15.75" customHeight="1" x14ac:dyDescent="0.2">
      <c r="A842" s="46"/>
      <c r="B842" s="47"/>
      <c r="C842" s="48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46"/>
      <c r="O842" s="1"/>
      <c r="P842" s="46"/>
      <c r="Q842" s="49"/>
      <c r="R842" s="46"/>
      <c r="S842" s="46"/>
      <c r="T842" s="46"/>
      <c r="U842" s="46"/>
      <c r="V842" s="46"/>
      <c r="W842" s="49"/>
      <c r="X842" s="46"/>
      <c r="Y842" s="46"/>
      <c r="Z842" s="46"/>
      <c r="AA842" s="46"/>
      <c r="AB842" s="46"/>
      <c r="AC842" s="46"/>
    </row>
    <row r="843" spans="1:29" ht="15.75" customHeight="1" x14ac:dyDescent="0.2">
      <c r="A843" s="46"/>
      <c r="B843" s="47"/>
      <c r="C843" s="48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46"/>
      <c r="O843" s="1"/>
      <c r="P843" s="46"/>
      <c r="Q843" s="49"/>
      <c r="R843" s="46"/>
      <c r="S843" s="46"/>
      <c r="T843" s="46"/>
      <c r="U843" s="46"/>
      <c r="V843" s="46"/>
      <c r="W843" s="49"/>
      <c r="X843" s="46"/>
      <c r="Y843" s="46"/>
      <c r="Z843" s="46"/>
      <c r="AA843" s="46"/>
      <c r="AB843" s="46"/>
      <c r="AC843" s="46"/>
    </row>
    <row r="844" spans="1:29" ht="15.75" customHeight="1" x14ac:dyDescent="0.2">
      <c r="A844" s="46"/>
      <c r="B844" s="47"/>
      <c r="C844" s="48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46"/>
      <c r="O844" s="1"/>
      <c r="P844" s="46"/>
      <c r="Q844" s="49"/>
      <c r="R844" s="46"/>
      <c r="S844" s="46"/>
      <c r="T844" s="46"/>
      <c r="U844" s="46"/>
      <c r="V844" s="46"/>
      <c r="W844" s="49"/>
      <c r="X844" s="46"/>
      <c r="Y844" s="46"/>
      <c r="Z844" s="46"/>
      <c r="AA844" s="46"/>
      <c r="AB844" s="46"/>
      <c r="AC844" s="46"/>
    </row>
    <row r="845" spans="1:29" ht="15.75" customHeight="1" x14ac:dyDescent="0.2">
      <c r="A845" s="46"/>
      <c r="B845" s="47"/>
      <c r="C845" s="48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46"/>
      <c r="O845" s="1"/>
      <c r="P845" s="46"/>
      <c r="Q845" s="49"/>
      <c r="R845" s="46"/>
      <c r="S845" s="46"/>
      <c r="T845" s="46"/>
      <c r="U845" s="46"/>
      <c r="V845" s="46"/>
      <c r="W845" s="49"/>
      <c r="X845" s="46"/>
      <c r="Y845" s="46"/>
      <c r="Z845" s="46"/>
      <c r="AA845" s="46"/>
      <c r="AB845" s="46"/>
      <c r="AC845" s="46"/>
    </row>
    <row r="846" spans="1:29" ht="15.75" customHeight="1" x14ac:dyDescent="0.2">
      <c r="A846" s="46"/>
      <c r="B846" s="47"/>
      <c r="C846" s="48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46"/>
      <c r="O846" s="1"/>
      <c r="P846" s="46"/>
      <c r="Q846" s="49"/>
      <c r="R846" s="46"/>
      <c r="S846" s="46"/>
      <c r="T846" s="46"/>
      <c r="U846" s="46"/>
      <c r="V846" s="46"/>
      <c r="W846" s="49"/>
      <c r="X846" s="46"/>
      <c r="Y846" s="46"/>
      <c r="Z846" s="46"/>
      <c r="AA846" s="46"/>
      <c r="AB846" s="46"/>
      <c r="AC846" s="46"/>
    </row>
    <row r="847" spans="1:29" ht="15.75" customHeight="1" x14ac:dyDescent="0.2">
      <c r="A847" s="46"/>
      <c r="B847" s="47"/>
      <c r="C847" s="48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46"/>
      <c r="O847" s="1"/>
      <c r="P847" s="46"/>
      <c r="Q847" s="49"/>
      <c r="R847" s="46"/>
      <c r="S847" s="46"/>
      <c r="T847" s="46"/>
      <c r="U847" s="46"/>
      <c r="V847" s="46"/>
      <c r="W847" s="49"/>
      <c r="X847" s="46"/>
      <c r="Y847" s="46"/>
      <c r="Z847" s="46"/>
      <c r="AA847" s="46"/>
      <c r="AB847" s="46"/>
      <c r="AC847" s="46"/>
    </row>
    <row r="848" spans="1:29" ht="15.75" customHeight="1" x14ac:dyDescent="0.2">
      <c r="A848" s="46"/>
      <c r="B848" s="47"/>
      <c r="C848" s="48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46"/>
      <c r="O848" s="1"/>
      <c r="P848" s="46"/>
      <c r="Q848" s="49"/>
      <c r="R848" s="46"/>
      <c r="S848" s="46"/>
      <c r="T848" s="46"/>
      <c r="U848" s="46"/>
      <c r="V848" s="46"/>
      <c r="W848" s="49"/>
      <c r="X848" s="46"/>
      <c r="Y848" s="46"/>
      <c r="Z848" s="46"/>
      <c r="AA848" s="46"/>
      <c r="AB848" s="46"/>
      <c r="AC848" s="46"/>
    </row>
    <row r="849" spans="1:29" ht="15.75" customHeight="1" x14ac:dyDescent="0.2">
      <c r="A849" s="46"/>
      <c r="B849" s="47"/>
      <c r="C849" s="48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46"/>
      <c r="O849" s="1"/>
      <c r="P849" s="46"/>
      <c r="Q849" s="49"/>
      <c r="R849" s="46"/>
      <c r="S849" s="46"/>
      <c r="T849" s="46"/>
      <c r="U849" s="46"/>
      <c r="V849" s="46"/>
      <c r="W849" s="49"/>
      <c r="X849" s="46"/>
      <c r="Y849" s="46"/>
      <c r="Z849" s="46"/>
      <c r="AA849" s="46"/>
      <c r="AB849" s="46"/>
      <c r="AC849" s="46"/>
    </row>
    <row r="850" spans="1:29" ht="15.75" customHeight="1" x14ac:dyDescent="0.2">
      <c r="A850" s="46"/>
      <c r="B850" s="47"/>
      <c r="C850" s="48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46"/>
      <c r="O850" s="1"/>
      <c r="P850" s="46"/>
      <c r="Q850" s="49"/>
      <c r="R850" s="46"/>
      <c r="S850" s="46"/>
      <c r="T850" s="46"/>
      <c r="U850" s="46"/>
      <c r="V850" s="46"/>
      <c r="W850" s="49"/>
      <c r="X850" s="46"/>
      <c r="Y850" s="46"/>
      <c r="Z850" s="46"/>
      <c r="AA850" s="46"/>
      <c r="AB850" s="46"/>
      <c r="AC850" s="46"/>
    </row>
    <row r="851" spans="1:29" ht="15.75" customHeight="1" x14ac:dyDescent="0.2">
      <c r="A851" s="46"/>
      <c r="B851" s="47"/>
      <c r="C851" s="48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46"/>
      <c r="O851" s="1"/>
      <c r="P851" s="46"/>
      <c r="Q851" s="49"/>
      <c r="R851" s="46"/>
      <c r="S851" s="46"/>
      <c r="T851" s="46"/>
      <c r="U851" s="46"/>
      <c r="V851" s="46"/>
      <c r="W851" s="49"/>
      <c r="X851" s="46"/>
      <c r="Y851" s="46"/>
      <c r="Z851" s="46"/>
      <c r="AA851" s="46"/>
      <c r="AB851" s="46"/>
      <c r="AC851" s="46"/>
    </row>
    <row r="852" spans="1:29" ht="15.75" customHeight="1" x14ac:dyDescent="0.2">
      <c r="A852" s="46"/>
      <c r="B852" s="47"/>
      <c r="C852" s="48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46"/>
      <c r="O852" s="1"/>
      <c r="P852" s="46"/>
      <c r="Q852" s="49"/>
      <c r="R852" s="46"/>
      <c r="S852" s="46"/>
      <c r="T852" s="46"/>
      <c r="U852" s="46"/>
      <c r="V852" s="46"/>
      <c r="W852" s="49"/>
      <c r="X852" s="46"/>
      <c r="Y852" s="46"/>
      <c r="Z852" s="46"/>
      <c r="AA852" s="46"/>
      <c r="AB852" s="46"/>
      <c r="AC852" s="46"/>
    </row>
    <row r="853" spans="1:29" ht="15.75" customHeight="1" x14ac:dyDescent="0.2">
      <c r="A853" s="46"/>
      <c r="B853" s="47"/>
      <c r="C853" s="48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46"/>
      <c r="O853" s="1"/>
      <c r="P853" s="46"/>
      <c r="Q853" s="49"/>
      <c r="R853" s="46"/>
      <c r="S853" s="46"/>
      <c r="T853" s="46"/>
      <c r="U853" s="46"/>
      <c r="V853" s="46"/>
      <c r="W853" s="49"/>
      <c r="X853" s="46"/>
      <c r="Y853" s="46"/>
      <c r="Z853" s="46"/>
      <c r="AA853" s="46"/>
      <c r="AB853" s="46"/>
      <c r="AC853" s="46"/>
    </row>
    <row r="854" spans="1:29" ht="15.75" customHeight="1" x14ac:dyDescent="0.2">
      <c r="A854" s="46"/>
      <c r="B854" s="47"/>
      <c r="C854" s="48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46"/>
      <c r="O854" s="1"/>
      <c r="P854" s="46"/>
      <c r="Q854" s="49"/>
      <c r="R854" s="46"/>
      <c r="S854" s="46"/>
      <c r="T854" s="46"/>
      <c r="U854" s="46"/>
      <c r="V854" s="46"/>
      <c r="W854" s="49"/>
      <c r="X854" s="46"/>
      <c r="Y854" s="46"/>
      <c r="Z854" s="46"/>
      <c r="AA854" s="46"/>
      <c r="AB854" s="46"/>
      <c r="AC854" s="46"/>
    </row>
    <row r="855" spans="1:29" ht="15.75" customHeight="1" x14ac:dyDescent="0.2">
      <c r="A855" s="46"/>
      <c r="B855" s="47"/>
      <c r="C855" s="48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46"/>
      <c r="O855" s="1"/>
      <c r="P855" s="46"/>
      <c r="Q855" s="49"/>
      <c r="R855" s="46"/>
      <c r="S855" s="46"/>
      <c r="T855" s="46"/>
      <c r="U855" s="46"/>
      <c r="V855" s="46"/>
      <c r="W855" s="49"/>
      <c r="X855" s="46"/>
      <c r="Y855" s="46"/>
      <c r="Z855" s="46"/>
      <c r="AA855" s="46"/>
      <c r="AB855" s="46"/>
      <c r="AC855" s="46"/>
    </row>
    <row r="856" spans="1:29" ht="15.75" customHeight="1" x14ac:dyDescent="0.2">
      <c r="A856" s="46"/>
      <c r="B856" s="47"/>
      <c r="C856" s="48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46"/>
      <c r="O856" s="1"/>
      <c r="P856" s="46"/>
      <c r="Q856" s="49"/>
      <c r="R856" s="46"/>
      <c r="S856" s="46"/>
      <c r="T856" s="46"/>
      <c r="U856" s="46"/>
      <c r="V856" s="46"/>
      <c r="W856" s="49"/>
      <c r="X856" s="46"/>
      <c r="Y856" s="46"/>
      <c r="Z856" s="46"/>
      <c r="AA856" s="46"/>
      <c r="AB856" s="46"/>
      <c r="AC856" s="46"/>
    </row>
    <row r="857" spans="1:29" ht="15.75" customHeight="1" x14ac:dyDescent="0.2">
      <c r="A857" s="46"/>
      <c r="B857" s="47"/>
      <c r="C857" s="48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46"/>
      <c r="O857" s="1"/>
      <c r="P857" s="46"/>
      <c r="Q857" s="49"/>
      <c r="R857" s="46"/>
      <c r="S857" s="46"/>
      <c r="T857" s="46"/>
      <c r="U857" s="46"/>
      <c r="V857" s="46"/>
      <c r="W857" s="49"/>
      <c r="X857" s="46"/>
      <c r="Y857" s="46"/>
      <c r="Z857" s="46"/>
      <c r="AA857" s="46"/>
      <c r="AB857" s="46"/>
      <c r="AC857" s="46"/>
    </row>
    <row r="858" spans="1:29" ht="15.75" customHeight="1" x14ac:dyDescent="0.2">
      <c r="A858" s="46"/>
      <c r="B858" s="47"/>
      <c r="C858" s="48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46"/>
      <c r="O858" s="1"/>
      <c r="P858" s="46"/>
      <c r="Q858" s="49"/>
      <c r="R858" s="46"/>
      <c r="S858" s="46"/>
      <c r="T858" s="46"/>
      <c r="U858" s="46"/>
      <c r="V858" s="46"/>
      <c r="W858" s="49"/>
      <c r="X858" s="46"/>
      <c r="Y858" s="46"/>
      <c r="Z858" s="46"/>
      <c r="AA858" s="46"/>
      <c r="AB858" s="46"/>
      <c r="AC858" s="46"/>
    </row>
    <row r="859" spans="1:29" ht="15.75" customHeight="1" x14ac:dyDescent="0.2">
      <c r="A859" s="46"/>
      <c r="B859" s="47"/>
      <c r="C859" s="48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46"/>
      <c r="O859" s="1"/>
      <c r="P859" s="46"/>
      <c r="Q859" s="49"/>
      <c r="R859" s="46"/>
      <c r="S859" s="46"/>
      <c r="T859" s="46"/>
      <c r="U859" s="46"/>
      <c r="V859" s="46"/>
      <c r="W859" s="49"/>
      <c r="X859" s="46"/>
      <c r="Y859" s="46"/>
      <c r="Z859" s="46"/>
      <c r="AA859" s="46"/>
      <c r="AB859" s="46"/>
      <c r="AC859" s="46"/>
    </row>
    <row r="860" spans="1:29" ht="15.75" customHeight="1" x14ac:dyDescent="0.2">
      <c r="A860" s="46"/>
      <c r="B860" s="47"/>
      <c r="C860" s="48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46"/>
      <c r="O860" s="1"/>
      <c r="P860" s="46"/>
      <c r="Q860" s="49"/>
      <c r="R860" s="46"/>
      <c r="S860" s="46"/>
      <c r="T860" s="46"/>
      <c r="U860" s="46"/>
      <c r="V860" s="46"/>
      <c r="W860" s="49"/>
      <c r="X860" s="46"/>
      <c r="Y860" s="46"/>
      <c r="Z860" s="46"/>
      <c r="AA860" s="46"/>
      <c r="AB860" s="46"/>
      <c r="AC860" s="46"/>
    </row>
    <row r="861" spans="1:29" ht="15.75" customHeight="1" x14ac:dyDescent="0.2">
      <c r="A861" s="46"/>
      <c r="B861" s="47"/>
      <c r="C861" s="48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46"/>
      <c r="O861" s="1"/>
      <c r="P861" s="46"/>
      <c r="Q861" s="49"/>
      <c r="R861" s="46"/>
      <c r="S861" s="46"/>
      <c r="T861" s="46"/>
      <c r="U861" s="46"/>
      <c r="V861" s="46"/>
      <c r="W861" s="49"/>
      <c r="X861" s="46"/>
      <c r="Y861" s="46"/>
      <c r="Z861" s="46"/>
      <c r="AA861" s="46"/>
      <c r="AB861" s="46"/>
      <c r="AC861" s="46"/>
    </row>
    <row r="862" spans="1:29" ht="15.75" customHeight="1" x14ac:dyDescent="0.2">
      <c r="A862" s="46"/>
      <c r="B862" s="47"/>
      <c r="C862" s="48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46"/>
      <c r="O862" s="1"/>
      <c r="P862" s="46"/>
      <c r="Q862" s="49"/>
      <c r="R862" s="46"/>
      <c r="S862" s="46"/>
      <c r="T862" s="46"/>
      <c r="U862" s="46"/>
      <c r="V862" s="46"/>
      <c r="W862" s="49"/>
      <c r="X862" s="46"/>
      <c r="Y862" s="46"/>
      <c r="Z862" s="46"/>
      <c r="AA862" s="46"/>
      <c r="AB862" s="46"/>
      <c r="AC862" s="46"/>
    </row>
    <row r="863" spans="1:29" ht="15.75" customHeight="1" x14ac:dyDescent="0.2">
      <c r="A863" s="46"/>
      <c r="B863" s="47"/>
      <c r="C863" s="48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46"/>
      <c r="O863" s="1"/>
      <c r="P863" s="46"/>
      <c r="Q863" s="49"/>
      <c r="R863" s="46"/>
      <c r="S863" s="46"/>
      <c r="T863" s="46"/>
      <c r="U863" s="46"/>
      <c r="V863" s="46"/>
      <c r="W863" s="49"/>
      <c r="X863" s="46"/>
      <c r="Y863" s="46"/>
      <c r="Z863" s="46"/>
      <c r="AA863" s="46"/>
      <c r="AB863" s="46"/>
      <c r="AC863" s="46"/>
    </row>
    <row r="864" spans="1:29" ht="15.75" customHeight="1" x14ac:dyDescent="0.2">
      <c r="A864" s="46"/>
      <c r="B864" s="47"/>
      <c r="C864" s="48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46"/>
      <c r="O864" s="1"/>
      <c r="P864" s="46"/>
      <c r="Q864" s="49"/>
      <c r="R864" s="46"/>
      <c r="S864" s="46"/>
      <c r="T864" s="46"/>
      <c r="U864" s="46"/>
      <c r="V864" s="46"/>
      <c r="W864" s="49"/>
      <c r="X864" s="46"/>
      <c r="Y864" s="46"/>
      <c r="Z864" s="46"/>
      <c r="AA864" s="46"/>
      <c r="AB864" s="46"/>
      <c r="AC864" s="46"/>
    </row>
    <row r="865" spans="1:29" ht="15.75" customHeight="1" x14ac:dyDescent="0.2">
      <c r="A865" s="46"/>
      <c r="B865" s="47"/>
      <c r="C865" s="48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46"/>
      <c r="O865" s="1"/>
      <c r="P865" s="46"/>
      <c r="Q865" s="49"/>
      <c r="R865" s="46"/>
      <c r="S865" s="46"/>
      <c r="T865" s="46"/>
      <c r="U865" s="46"/>
      <c r="V865" s="46"/>
      <c r="W865" s="49"/>
      <c r="X865" s="46"/>
      <c r="Y865" s="46"/>
      <c r="Z865" s="46"/>
      <c r="AA865" s="46"/>
      <c r="AB865" s="46"/>
      <c r="AC865" s="46"/>
    </row>
    <row r="866" spans="1:29" ht="15.75" customHeight="1" x14ac:dyDescent="0.2">
      <c r="A866" s="46"/>
      <c r="B866" s="47"/>
      <c r="C866" s="48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46"/>
      <c r="O866" s="1"/>
      <c r="P866" s="46"/>
      <c r="Q866" s="49"/>
      <c r="R866" s="46"/>
      <c r="S866" s="46"/>
      <c r="T866" s="46"/>
      <c r="U866" s="46"/>
      <c r="V866" s="46"/>
      <c r="W866" s="49"/>
      <c r="X866" s="46"/>
      <c r="Y866" s="46"/>
      <c r="Z866" s="46"/>
      <c r="AA866" s="46"/>
      <c r="AB866" s="46"/>
      <c r="AC866" s="46"/>
    </row>
    <row r="867" spans="1:29" ht="15.75" customHeight="1" x14ac:dyDescent="0.2">
      <c r="A867" s="46"/>
      <c r="B867" s="47"/>
      <c r="C867" s="48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46"/>
      <c r="O867" s="1"/>
      <c r="P867" s="46"/>
      <c r="Q867" s="49"/>
      <c r="R867" s="46"/>
      <c r="S867" s="46"/>
      <c r="T867" s="46"/>
      <c r="U867" s="46"/>
      <c r="V867" s="46"/>
      <c r="W867" s="49"/>
      <c r="X867" s="46"/>
      <c r="Y867" s="46"/>
      <c r="Z867" s="46"/>
      <c r="AA867" s="46"/>
      <c r="AB867" s="46"/>
      <c r="AC867" s="46"/>
    </row>
    <row r="868" spans="1:29" ht="15.75" customHeight="1" x14ac:dyDescent="0.2">
      <c r="A868" s="46"/>
      <c r="B868" s="47"/>
      <c r="C868" s="48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46"/>
      <c r="O868" s="1"/>
      <c r="P868" s="46"/>
      <c r="Q868" s="49"/>
      <c r="R868" s="46"/>
      <c r="S868" s="46"/>
      <c r="T868" s="46"/>
      <c r="U868" s="46"/>
      <c r="V868" s="46"/>
      <c r="W868" s="49"/>
      <c r="X868" s="46"/>
      <c r="Y868" s="46"/>
      <c r="Z868" s="46"/>
      <c r="AA868" s="46"/>
      <c r="AB868" s="46"/>
      <c r="AC868" s="46"/>
    </row>
    <row r="869" spans="1:29" ht="15.75" customHeight="1" x14ac:dyDescent="0.2">
      <c r="A869" s="46"/>
      <c r="B869" s="47"/>
      <c r="C869" s="48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46"/>
      <c r="O869" s="1"/>
      <c r="P869" s="46"/>
      <c r="Q869" s="49"/>
      <c r="R869" s="46"/>
      <c r="S869" s="46"/>
      <c r="T869" s="46"/>
      <c r="U869" s="46"/>
      <c r="V869" s="46"/>
      <c r="W869" s="49"/>
      <c r="X869" s="46"/>
      <c r="Y869" s="46"/>
      <c r="Z869" s="46"/>
      <c r="AA869" s="46"/>
      <c r="AB869" s="46"/>
      <c r="AC869" s="46"/>
    </row>
    <row r="870" spans="1:29" ht="15.75" customHeight="1" x14ac:dyDescent="0.2">
      <c r="A870" s="46"/>
      <c r="B870" s="47"/>
      <c r="C870" s="48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46"/>
      <c r="O870" s="1"/>
      <c r="P870" s="46"/>
      <c r="Q870" s="49"/>
      <c r="R870" s="46"/>
      <c r="S870" s="46"/>
      <c r="T870" s="46"/>
      <c r="U870" s="46"/>
      <c r="V870" s="46"/>
      <c r="W870" s="49"/>
      <c r="X870" s="46"/>
      <c r="Y870" s="46"/>
      <c r="Z870" s="46"/>
      <c r="AA870" s="46"/>
      <c r="AB870" s="46"/>
      <c r="AC870" s="46"/>
    </row>
    <row r="871" spans="1:29" ht="15.75" customHeight="1" x14ac:dyDescent="0.2">
      <c r="A871" s="46"/>
      <c r="B871" s="47"/>
      <c r="C871" s="48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46"/>
      <c r="O871" s="1"/>
      <c r="P871" s="46"/>
      <c r="Q871" s="49"/>
      <c r="R871" s="46"/>
      <c r="S871" s="46"/>
      <c r="T871" s="46"/>
      <c r="U871" s="46"/>
      <c r="V871" s="46"/>
      <c r="W871" s="49"/>
      <c r="X871" s="46"/>
      <c r="Y871" s="46"/>
      <c r="Z871" s="46"/>
      <c r="AA871" s="46"/>
      <c r="AB871" s="46"/>
      <c r="AC871" s="46"/>
    </row>
    <row r="872" spans="1:29" ht="15.75" customHeight="1" x14ac:dyDescent="0.2">
      <c r="A872" s="46"/>
      <c r="B872" s="47"/>
      <c r="C872" s="48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46"/>
      <c r="O872" s="1"/>
      <c r="P872" s="46"/>
      <c r="Q872" s="49"/>
      <c r="R872" s="46"/>
      <c r="S872" s="46"/>
      <c r="T872" s="46"/>
      <c r="U872" s="46"/>
      <c r="V872" s="46"/>
      <c r="W872" s="49"/>
      <c r="X872" s="46"/>
      <c r="Y872" s="46"/>
      <c r="Z872" s="46"/>
      <c r="AA872" s="46"/>
      <c r="AB872" s="46"/>
      <c r="AC872" s="46"/>
    </row>
    <row r="873" spans="1:29" ht="15.75" customHeight="1" x14ac:dyDescent="0.2">
      <c r="A873" s="46"/>
      <c r="B873" s="47"/>
      <c r="C873" s="48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46"/>
      <c r="O873" s="1"/>
      <c r="P873" s="46"/>
      <c r="Q873" s="49"/>
      <c r="R873" s="46"/>
      <c r="S873" s="46"/>
      <c r="T873" s="46"/>
      <c r="U873" s="46"/>
      <c r="V873" s="46"/>
      <c r="W873" s="49"/>
      <c r="X873" s="46"/>
      <c r="Y873" s="46"/>
      <c r="Z873" s="46"/>
      <c r="AA873" s="46"/>
      <c r="AB873" s="46"/>
      <c r="AC873" s="46"/>
    </row>
    <row r="874" spans="1:29" ht="15.75" customHeight="1" x14ac:dyDescent="0.2">
      <c r="A874" s="46"/>
      <c r="B874" s="47"/>
      <c r="C874" s="48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46"/>
      <c r="O874" s="1"/>
      <c r="P874" s="46"/>
      <c r="Q874" s="49"/>
      <c r="R874" s="46"/>
      <c r="S874" s="46"/>
      <c r="T874" s="46"/>
      <c r="U874" s="46"/>
      <c r="V874" s="46"/>
      <c r="W874" s="49"/>
      <c r="X874" s="46"/>
      <c r="Y874" s="46"/>
      <c r="Z874" s="46"/>
      <c r="AA874" s="46"/>
      <c r="AB874" s="46"/>
      <c r="AC874" s="46"/>
    </row>
    <row r="875" spans="1:29" ht="15.75" customHeight="1" x14ac:dyDescent="0.2">
      <c r="A875" s="46"/>
      <c r="B875" s="47"/>
      <c r="C875" s="48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46"/>
      <c r="O875" s="1"/>
      <c r="P875" s="46"/>
      <c r="Q875" s="49"/>
      <c r="R875" s="46"/>
      <c r="S875" s="46"/>
      <c r="T875" s="46"/>
      <c r="U875" s="46"/>
      <c r="V875" s="46"/>
      <c r="W875" s="49"/>
      <c r="X875" s="46"/>
      <c r="Y875" s="46"/>
      <c r="Z875" s="46"/>
      <c r="AA875" s="46"/>
      <c r="AB875" s="46"/>
      <c r="AC875" s="46"/>
    </row>
    <row r="876" spans="1:29" ht="15.75" customHeight="1" x14ac:dyDescent="0.2">
      <c r="A876" s="46"/>
      <c r="B876" s="47"/>
      <c r="C876" s="48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46"/>
      <c r="O876" s="1"/>
      <c r="P876" s="46"/>
      <c r="Q876" s="49"/>
      <c r="R876" s="46"/>
      <c r="S876" s="46"/>
      <c r="T876" s="46"/>
      <c r="U876" s="46"/>
      <c r="V876" s="46"/>
      <c r="W876" s="49"/>
      <c r="X876" s="46"/>
      <c r="Y876" s="46"/>
      <c r="Z876" s="46"/>
      <c r="AA876" s="46"/>
      <c r="AB876" s="46"/>
      <c r="AC876" s="46"/>
    </row>
    <row r="877" spans="1:29" ht="15.75" customHeight="1" x14ac:dyDescent="0.2">
      <c r="A877" s="46"/>
      <c r="B877" s="47"/>
      <c r="C877" s="48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46"/>
      <c r="O877" s="1"/>
      <c r="P877" s="46"/>
      <c r="Q877" s="49"/>
      <c r="R877" s="46"/>
      <c r="S877" s="46"/>
      <c r="T877" s="46"/>
      <c r="U877" s="46"/>
      <c r="V877" s="46"/>
      <c r="W877" s="49"/>
      <c r="X877" s="46"/>
      <c r="Y877" s="46"/>
      <c r="Z877" s="46"/>
      <c r="AA877" s="46"/>
      <c r="AB877" s="46"/>
      <c r="AC877" s="46"/>
    </row>
    <row r="878" spans="1:29" ht="15.75" customHeight="1" x14ac:dyDescent="0.2">
      <c r="A878" s="46"/>
      <c r="B878" s="47"/>
      <c r="C878" s="48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46"/>
      <c r="O878" s="1"/>
      <c r="P878" s="46"/>
      <c r="Q878" s="49"/>
      <c r="R878" s="46"/>
      <c r="S878" s="46"/>
      <c r="T878" s="46"/>
      <c r="U878" s="46"/>
      <c r="V878" s="46"/>
      <c r="W878" s="49"/>
      <c r="X878" s="46"/>
      <c r="Y878" s="46"/>
      <c r="Z878" s="46"/>
      <c r="AA878" s="46"/>
      <c r="AB878" s="46"/>
      <c r="AC878" s="46"/>
    </row>
    <row r="879" spans="1:29" ht="15.75" customHeight="1" x14ac:dyDescent="0.2">
      <c r="A879" s="46"/>
      <c r="B879" s="47"/>
      <c r="C879" s="48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46"/>
      <c r="O879" s="1"/>
      <c r="P879" s="46"/>
      <c r="Q879" s="49"/>
      <c r="R879" s="46"/>
      <c r="S879" s="46"/>
      <c r="T879" s="46"/>
      <c r="U879" s="46"/>
      <c r="V879" s="46"/>
      <c r="W879" s="49"/>
      <c r="X879" s="46"/>
      <c r="Y879" s="46"/>
      <c r="Z879" s="46"/>
      <c r="AA879" s="46"/>
      <c r="AB879" s="46"/>
      <c r="AC879" s="46"/>
    </row>
    <row r="880" spans="1:29" ht="15.75" customHeight="1" x14ac:dyDescent="0.2">
      <c r="A880" s="46"/>
      <c r="B880" s="47"/>
      <c r="C880" s="48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46"/>
      <c r="O880" s="1"/>
      <c r="P880" s="46"/>
      <c r="Q880" s="49"/>
      <c r="R880" s="46"/>
      <c r="S880" s="46"/>
      <c r="T880" s="46"/>
      <c r="U880" s="46"/>
      <c r="V880" s="46"/>
      <c r="W880" s="49"/>
      <c r="X880" s="46"/>
      <c r="Y880" s="46"/>
      <c r="Z880" s="46"/>
      <c r="AA880" s="46"/>
      <c r="AB880" s="46"/>
      <c r="AC880" s="46"/>
    </row>
    <row r="881" spans="1:29" ht="15.75" customHeight="1" x14ac:dyDescent="0.2">
      <c r="A881" s="46"/>
      <c r="B881" s="47"/>
      <c r="C881" s="48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46"/>
      <c r="O881" s="1"/>
      <c r="P881" s="46"/>
      <c r="Q881" s="49"/>
      <c r="R881" s="46"/>
      <c r="S881" s="46"/>
      <c r="T881" s="46"/>
      <c r="U881" s="46"/>
      <c r="V881" s="46"/>
      <c r="W881" s="49"/>
      <c r="X881" s="46"/>
      <c r="Y881" s="46"/>
      <c r="Z881" s="46"/>
      <c r="AA881" s="46"/>
      <c r="AB881" s="46"/>
      <c r="AC881" s="46"/>
    </row>
    <row r="882" spans="1:29" ht="15.75" customHeight="1" x14ac:dyDescent="0.2">
      <c r="A882" s="46"/>
      <c r="B882" s="47"/>
      <c r="C882" s="48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46"/>
      <c r="O882" s="1"/>
      <c r="P882" s="46"/>
      <c r="Q882" s="49"/>
      <c r="R882" s="46"/>
      <c r="S882" s="46"/>
      <c r="T882" s="46"/>
      <c r="U882" s="46"/>
      <c r="V882" s="46"/>
      <c r="W882" s="49"/>
      <c r="X882" s="46"/>
      <c r="Y882" s="46"/>
      <c r="Z882" s="46"/>
      <c r="AA882" s="46"/>
      <c r="AB882" s="46"/>
      <c r="AC882" s="46"/>
    </row>
    <row r="883" spans="1:29" ht="15.75" customHeight="1" x14ac:dyDescent="0.2">
      <c r="A883" s="46"/>
      <c r="B883" s="47"/>
      <c r="C883" s="48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46"/>
      <c r="O883" s="1"/>
      <c r="P883" s="46"/>
      <c r="Q883" s="49"/>
      <c r="R883" s="46"/>
      <c r="S883" s="46"/>
      <c r="T883" s="46"/>
      <c r="U883" s="46"/>
      <c r="V883" s="46"/>
      <c r="W883" s="49"/>
      <c r="X883" s="46"/>
      <c r="Y883" s="46"/>
      <c r="Z883" s="46"/>
      <c r="AA883" s="46"/>
      <c r="AB883" s="46"/>
      <c r="AC883" s="46"/>
    </row>
    <row r="884" spans="1:29" ht="15.75" customHeight="1" x14ac:dyDescent="0.2">
      <c r="A884" s="46"/>
      <c r="B884" s="47"/>
      <c r="C884" s="48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46"/>
      <c r="O884" s="1"/>
      <c r="P884" s="46"/>
      <c r="Q884" s="49"/>
      <c r="R884" s="46"/>
      <c r="S884" s="46"/>
      <c r="T884" s="46"/>
      <c r="U884" s="46"/>
      <c r="V884" s="46"/>
      <c r="W884" s="49"/>
      <c r="X884" s="46"/>
      <c r="Y884" s="46"/>
      <c r="Z884" s="46"/>
      <c r="AA884" s="46"/>
      <c r="AB884" s="46"/>
      <c r="AC884" s="46"/>
    </row>
    <row r="885" spans="1:29" ht="15.75" customHeight="1" x14ac:dyDescent="0.2">
      <c r="A885" s="46"/>
      <c r="B885" s="47"/>
      <c r="C885" s="48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46"/>
      <c r="O885" s="1"/>
      <c r="P885" s="46"/>
      <c r="Q885" s="49"/>
      <c r="R885" s="46"/>
      <c r="S885" s="46"/>
      <c r="T885" s="46"/>
      <c r="U885" s="46"/>
      <c r="V885" s="46"/>
      <c r="W885" s="49"/>
      <c r="X885" s="46"/>
      <c r="Y885" s="46"/>
      <c r="Z885" s="46"/>
      <c r="AA885" s="46"/>
      <c r="AB885" s="46"/>
      <c r="AC885" s="46"/>
    </row>
    <row r="886" spans="1:29" ht="15.75" customHeight="1" x14ac:dyDescent="0.2">
      <c r="A886" s="46"/>
      <c r="B886" s="47"/>
      <c r="C886" s="48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46"/>
      <c r="O886" s="1"/>
      <c r="P886" s="46"/>
      <c r="Q886" s="49"/>
      <c r="R886" s="46"/>
      <c r="S886" s="46"/>
      <c r="T886" s="46"/>
      <c r="U886" s="46"/>
      <c r="V886" s="46"/>
      <c r="W886" s="49"/>
      <c r="X886" s="46"/>
      <c r="Y886" s="46"/>
      <c r="Z886" s="46"/>
      <c r="AA886" s="46"/>
      <c r="AB886" s="46"/>
      <c r="AC886" s="46"/>
    </row>
    <row r="887" spans="1:29" ht="15.75" customHeight="1" x14ac:dyDescent="0.2">
      <c r="A887" s="46"/>
      <c r="B887" s="47"/>
      <c r="C887" s="48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46"/>
      <c r="O887" s="1"/>
      <c r="P887" s="46"/>
      <c r="Q887" s="49"/>
      <c r="R887" s="46"/>
      <c r="S887" s="46"/>
      <c r="T887" s="46"/>
      <c r="U887" s="46"/>
      <c r="V887" s="46"/>
      <c r="W887" s="49"/>
      <c r="X887" s="46"/>
      <c r="Y887" s="46"/>
      <c r="Z887" s="46"/>
      <c r="AA887" s="46"/>
      <c r="AB887" s="46"/>
      <c r="AC887" s="46"/>
    </row>
    <row r="888" spans="1:29" ht="15.75" customHeight="1" x14ac:dyDescent="0.2">
      <c r="A888" s="46"/>
      <c r="B888" s="47"/>
      <c r="C888" s="48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46"/>
      <c r="O888" s="1"/>
      <c r="P888" s="46"/>
      <c r="Q888" s="49"/>
      <c r="R888" s="46"/>
      <c r="S888" s="46"/>
      <c r="T888" s="46"/>
      <c r="U888" s="46"/>
      <c r="V888" s="46"/>
      <c r="W888" s="49"/>
      <c r="X888" s="46"/>
      <c r="Y888" s="46"/>
      <c r="Z888" s="46"/>
      <c r="AA888" s="46"/>
      <c r="AB888" s="46"/>
      <c r="AC888" s="46"/>
    </row>
    <row r="889" spans="1:29" ht="15.75" customHeight="1" x14ac:dyDescent="0.2">
      <c r="A889" s="46"/>
      <c r="B889" s="47"/>
      <c r="C889" s="48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46"/>
      <c r="O889" s="1"/>
      <c r="P889" s="46"/>
      <c r="Q889" s="49"/>
      <c r="R889" s="46"/>
      <c r="S889" s="46"/>
      <c r="T889" s="46"/>
      <c r="U889" s="46"/>
      <c r="V889" s="46"/>
      <c r="W889" s="49"/>
      <c r="X889" s="46"/>
      <c r="Y889" s="46"/>
      <c r="Z889" s="46"/>
      <c r="AA889" s="46"/>
      <c r="AB889" s="46"/>
      <c r="AC889" s="46"/>
    </row>
    <row r="890" spans="1:29" ht="15.75" customHeight="1" x14ac:dyDescent="0.2">
      <c r="A890" s="46"/>
      <c r="B890" s="47"/>
      <c r="C890" s="48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46"/>
      <c r="O890" s="1"/>
      <c r="P890" s="46"/>
      <c r="Q890" s="49"/>
      <c r="R890" s="46"/>
      <c r="S890" s="46"/>
      <c r="T890" s="46"/>
      <c r="U890" s="46"/>
      <c r="V890" s="46"/>
      <c r="W890" s="49"/>
      <c r="X890" s="46"/>
      <c r="Y890" s="46"/>
      <c r="Z890" s="46"/>
      <c r="AA890" s="46"/>
      <c r="AB890" s="46"/>
      <c r="AC890" s="46"/>
    </row>
    <row r="891" spans="1:29" ht="15.75" customHeight="1" x14ac:dyDescent="0.2">
      <c r="A891" s="46"/>
      <c r="B891" s="47"/>
      <c r="C891" s="48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46"/>
      <c r="O891" s="1"/>
      <c r="P891" s="46"/>
      <c r="Q891" s="49"/>
      <c r="R891" s="46"/>
      <c r="S891" s="46"/>
      <c r="T891" s="46"/>
      <c r="U891" s="46"/>
      <c r="V891" s="46"/>
      <c r="W891" s="49"/>
      <c r="X891" s="46"/>
      <c r="Y891" s="46"/>
      <c r="Z891" s="46"/>
      <c r="AA891" s="46"/>
      <c r="AB891" s="46"/>
      <c r="AC891" s="46"/>
    </row>
    <row r="892" spans="1:29" ht="15.75" customHeight="1" x14ac:dyDescent="0.2">
      <c r="A892" s="46"/>
      <c r="B892" s="47"/>
      <c r="C892" s="48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46"/>
      <c r="O892" s="1"/>
      <c r="P892" s="46"/>
      <c r="Q892" s="49"/>
      <c r="R892" s="46"/>
      <c r="S892" s="46"/>
      <c r="T892" s="46"/>
      <c r="U892" s="46"/>
      <c r="V892" s="46"/>
      <c r="W892" s="49"/>
      <c r="X892" s="46"/>
      <c r="Y892" s="46"/>
      <c r="Z892" s="46"/>
      <c r="AA892" s="46"/>
      <c r="AB892" s="46"/>
      <c r="AC892" s="46"/>
    </row>
    <row r="893" spans="1:29" ht="15.75" customHeight="1" x14ac:dyDescent="0.2">
      <c r="A893" s="46"/>
      <c r="B893" s="47"/>
      <c r="C893" s="48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46"/>
      <c r="O893" s="1"/>
      <c r="P893" s="46"/>
      <c r="Q893" s="49"/>
      <c r="R893" s="46"/>
      <c r="S893" s="46"/>
      <c r="T893" s="46"/>
      <c r="U893" s="46"/>
      <c r="V893" s="46"/>
      <c r="W893" s="49"/>
      <c r="X893" s="46"/>
      <c r="Y893" s="46"/>
      <c r="Z893" s="46"/>
      <c r="AA893" s="46"/>
      <c r="AB893" s="46"/>
      <c r="AC893" s="46"/>
    </row>
    <row r="894" spans="1:29" ht="15.75" customHeight="1" x14ac:dyDescent="0.2">
      <c r="A894" s="46"/>
      <c r="B894" s="47"/>
      <c r="C894" s="48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46"/>
      <c r="O894" s="1"/>
      <c r="P894" s="46"/>
      <c r="Q894" s="49"/>
      <c r="R894" s="46"/>
      <c r="S894" s="46"/>
      <c r="T894" s="46"/>
      <c r="U894" s="46"/>
      <c r="V894" s="46"/>
      <c r="W894" s="49"/>
      <c r="X894" s="46"/>
      <c r="Y894" s="46"/>
      <c r="Z894" s="46"/>
      <c r="AA894" s="46"/>
      <c r="AB894" s="46"/>
      <c r="AC894" s="46"/>
    </row>
    <row r="895" spans="1:29" ht="15.75" customHeight="1" x14ac:dyDescent="0.2">
      <c r="A895" s="46"/>
      <c r="B895" s="47"/>
      <c r="C895" s="48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46"/>
      <c r="O895" s="1"/>
      <c r="P895" s="46"/>
      <c r="Q895" s="49"/>
      <c r="R895" s="46"/>
      <c r="S895" s="46"/>
      <c r="T895" s="46"/>
      <c r="U895" s="46"/>
      <c r="V895" s="46"/>
      <c r="W895" s="49"/>
      <c r="X895" s="46"/>
      <c r="Y895" s="46"/>
      <c r="Z895" s="46"/>
      <c r="AA895" s="46"/>
      <c r="AB895" s="46"/>
      <c r="AC895" s="46"/>
    </row>
    <row r="896" spans="1:29" ht="15.75" customHeight="1" x14ac:dyDescent="0.2">
      <c r="A896" s="46"/>
      <c r="B896" s="47"/>
      <c r="C896" s="48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46"/>
      <c r="O896" s="1"/>
      <c r="P896" s="46"/>
      <c r="Q896" s="49"/>
      <c r="R896" s="46"/>
      <c r="S896" s="46"/>
      <c r="T896" s="46"/>
      <c r="U896" s="46"/>
      <c r="V896" s="46"/>
      <c r="W896" s="49"/>
      <c r="X896" s="46"/>
      <c r="Y896" s="46"/>
      <c r="Z896" s="46"/>
      <c r="AA896" s="46"/>
      <c r="AB896" s="46"/>
      <c r="AC896" s="46"/>
    </row>
    <row r="897" spans="1:29" ht="15.75" customHeight="1" x14ac:dyDescent="0.2">
      <c r="A897" s="46"/>
      <c r="B897" s="47"/>
      <c r="C897" s="48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46"/>
      <c r="O897" s="1"/>
      <c r="P897" s="46"/>
      <c r="Q897" s="49"/>
      <c r="R897" s="46"/>
      <c r="S897" s="46"/>
      <c r="T897" s="46"/>
      <c r="U897" s="46"/>
      <c r="V897" s="46"/>
      <c r="W897" s="49"/>
      <c r="X897" s="46"/>
      <c r="Y897" s="46"/>
      <c r="Z897" s="46"/>
      <c r="AA897" s="46"/>
      <c r="AB897" s="46"/>
      <c r="AC897" s="46"/>
    </row>
    <row r="898" spans="1:29" ht="15.75" customHeight="1" x14ac:dyDescent="0.2">
      <c r="A898" s="46"/>
      <c r="B898" s="47"/>
      <c r="C898" s="48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46"/>
      <c r="O898" s="1"/>
      <c r="P898" s="46"/>
      <c r="Q898" s="49"/>
      <c r="R898" s="46"/>
      <c r="S898" s="46"/>
      <c r="T898" s="46"/>
      <c r="U898" s="46"/>
      <c r="V898" s="46"/>
      <c r="W898" s="49"/>
      <c r="X898" s="46"/>
      <c r="Y898" s="46"/>
      <c r="Z898" s="46"/>
      <c r="AA898" s="46"/>
      <c r="AB898" s="46"/>
      <c r="AC898" s="46"/>
    </row>
    <row r="899" spans="1:29" ht="15.75" customHeight="1" x14ac:dyDescent="0.2">
      <c r="A899" s="46"/>
      <c r="B899" s="47"/>
      <c r="C899" s="48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46"/>
      <c r="O899" s="1"/>
      <c r="P899" s="46"/>
      <c r="Q899" s="49"/>
      <c r="R899" s="46"/>
      <c r="S899" s="46"/>
      <c r="T899" s="46"/>
      <c r="U899" s="46"/>
      <c r="V899" s="46"/>
      <c r="W899" s="49"/>
      <c r="X899" s="46"/>
      <c r="Y899" s="46"/>
      <c r="Z899" s="46"/>
      <c r="AA899" s="46"/>
      <c r="AB899" s="46"/>
      <c r="AC899" s="46"/>
    </row>
    <row r="900" spans="1:29" ht="15.75" customHeight="1" x14ac:dyDescent="0.2">
      <c r="A900" s="46"/>
      <c r="B900" s="47"/>
      <c r="C900" s="48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46"/>
      <c r="O900" s="1"/>
      <c r="P900" s="46"/>
      <c r="Q900" s="49"/>
      <c r="R900" s="46"/>
      <c r="S900" s="46"/>
      <c r="T900" s="46"/>
      <c r="U900" s="46"/>
      <c r="V900" s="46"/>
      <c r="W900" s="49"/>
      <c r="X900" s="46"/>
      <c r="Y900" s="46"/>
      <c r="Z900" s="46"/>
      <c r="AA900" s="46"/>
      <c r="AB900" s="46"/>
      <c r="AC900" s="46"/>
    </row>
    <row r="901" spans="1:29" ht="15.75" customHeight="1" x14ac:dyDescent="0.2">
      <c r="A901" s="46"/>
      <c r="B901" s="47"/>
      <c r="C901" s="48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46"/>
      <c r="O901" s="1"/>
      <c r="P901" s="46"/>
      <c r="Q901" s="49"/>
      <c r="R901" s="46"/>
      <c r="S901" s="46"/>
      <c r="T901" s="46"/>
      <c r="U901" s="46"/>
      <c r="V901" s="46"/>
      <c r="W901" s="49"/>
      <c r="X901" s="46"/>
      <c r="Y901" s="46"/>
      <c r="Z901" s="46"/>
      <c r="AA901" s="46"/>
      <c r="AB901" s="46"/>
      <c r="AC901" s="46"/>
    </row>
    <row r="902" spans="1:29" ht="15.75" customHeight="1" x14ac:dyDescent="0.2">
      <c r="A902" s="46"/>
      <c r="B902" s="47"/>
      <c r="C902" s="48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46"/>
      <c r="O902" s="1"/>
      <c r="P902" s="46"/>
      <c r="Q902" s="49"/>
      <c r="R902" s="46"/>
      <c r="S902" s="46"/>
      <c r="T902" s="46"/>
      <c r="U902" s="46"/>
      <c r="V902" s="46"/>
      <c r="W902" s="49"/>
      <c r="X902" s="46"/>
      <c r="Y902" s="46"/>
      <c r="Z902" s="46"/>
      <c r="AA902" s="46"/>
      <c r="AB902" s="46"/>
      <c r="AC902" s="46"/>
    </row>
    <row r="903" spans="1:29" ht="15.75" customHeight="1" x14ac:dyDescent="0.2">
      <c r="A903" s="46"/>
      <c r="B903" s="47"/>
      <c r="C903" s="48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46"/>
      <c r="O903" s="1"/>
      <c r="P903" s="46"/>
      <c r="Q903" s="49"/>
      <c r="R903" s="46"/>
      <c r="S903" s="46"/>
      <c r="T903" s="46"/>
      <c r="U903" s="46"/>
      <c r="V903" s="46"/>
      <c r="W903" s="49"/>
      <c r="X903" s="46"/>
      <c r="Y903" s="46"/>
      <c r="Z903" s="46"/>
      <c r="AA903" s="46"/>
      <c r="AB903" s="46"/>
      <c r="AC903" s="46"/>
    </row>
    <row r="904" spans="1:29" ht="15.75" customHeight="1" x14ac:dyDescent="0.2">
      <c r="A904" s="46"/>
      <c r="B904" s="47"/>
      <c r="C904" s="48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46"/>
      <c r="O904" s="1"/>
      <c r="P904" s="46"/>
      <c r="Q904" s="49"/>
      <c r="R904" s="46"/>
      <c r="S904" s="46"/>
      <c r="T904" s="46"/>
      <c r="U904" s="46"/>
      <c r="V904" s="46"/>
      <c r="W904" s="49"/>
      <c r="X904" s="46"/>
      <c r="Y904" s="46"/>
      <c r="Z904" s="46"/>
      <c r="AA904" s="46"/>
      <c r="AB904" s="46"/>
      <c r="AC904" s="46"/>
    </row>
    <row r="905" spans="1:29" ht="15.75" customHeight="1" x14ac:dyDescent="0.2">
      <c r="A905" s="46"/>
      <c r="B905" s="47"/>
      <c r="C905" s="48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46"/>
      <c r="O905" s="1"/>
      <c r="P905" s="46"/>
      <c r="Q905" s="49"/>
      <c r="R905" s="46"/>
      <c r="S905" s="46"/>
      <c r="T905" s="46"/>
      <c r="U905" s="46"/>
      <c r="V905" s="46"/>
      <c r="W905" s="49"/>
      <c r="X905" s="46"/>
      <c r="Y905" s="46"/>
      <c r="Z905" s="46"/>
      <c r="AA905" s="46"/>
      <c r="AB905" s="46"/>
      <c r="AC905" s="46"/>
    </row>
    <row r="906" spans="1:29" ht="15.75" customHeight="1" x14ac:dyDescent="0.2">
      <c r="A906" s="46"/>
      <c r="B906" s="47"/>
      <c r="C906" s="48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46"/>
      <c r="O906" s="1"/>
      <c r="P906" s="46"/>
      <c r="Q906" s="49"/>
      <c r="R906" s="46"/>
      <c r="S906" s="46"/>
      <c r="T906" s="46"/>
      <c r="U906" s="46"/>
      <c r="V906" s="46"/>
      <c r="W906" s="49"/>
      <c r="X906" s="46"/>
      <c r="Y906" s="46"/>
      <c r="Z906" s="46"/>
      <c r="AA906" s="46"/>
      <c r="AB906" s="46"/>
      <c r="AC906" s="46"/>
    </row>
    <row r="907" spans="1:29" ht="15.75" customHeight="1" x14ac:dyDescent="0.2">
      <c r="A907" s="46"/>
      <c r="B907" s="47"/>
      <c r="C907" s="48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46"/>
      <c r="O907" s="1"/>
      <c r="P907" s="46"/>
      <c r="Q907" s="49"/>
      <c r="R907" s="46"/>
      <c r="S907" s="46"/>
      <c r="T907" s="46"/>
      <c r="U907" s="46"/>
      <c r="V907" s="46"/>
      <c r="W907" s="49"/>
      <c r="X907" s="46"/>
      <c r="Y907" s="46"/>
      <c r="Z907" s="46"/>
      <c r="AA907" s="46"/>
      <c r="AB907" s="46"/>
      <c r="AC907" s="46"/>
    </row>
    <row r="908" spans="1:29" ht="15.75" customHeight="1" x14ac:dyDescent="0.2">
      <c r="A908" s="46"/>
      <c r="B908" s="47"/>
      <c r="C908" s="48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46"/>
      <c r="O908" s="1"/>
      <c r="P908" s="46"/>
      <c r="Q908" s="49"/>
      <c r="R908" s="46"/>
      <c r="S908" s="46"/>
      <c r="T908" s="46"/>
      <c r="U908" s="46"/>
      <c r="V908" s="46"/>
      <c r="W908" s="49"/>
      <c r="X908" s="46"/>
      <c r="Y908" s="46"/>
      <c r="Z908" s="46"/>
      <c r="AA908" s="46"/>
      <c r="AB908" s="46"/>
      <c r="AC908" s="46"/>
    </row>
    <row r="909" spans="1:29" ht="15.75" customHeight="1" x14ac:dyDescent="0.2">
      <c r="A909" s="46"/>
      <c r="B909" s="47"/>
      <c r="C909" s="48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46"/>
      <c r="O909" s="1"/>
      <c r="P909" s="46"/>
      <c r="Q909" s="49"/>
      <c r="R909" s="46"/>
      <c r="S909" s="46"/>
      <c r="T909" s="46"/>
      <c r="U909" s="46"/>
      <c r="V909" s="46"/>
      <c r="W909" s="49"/>
      <c r="X909" s="46"/>
      <c r="Y909" s="46"/>
      <c r="Z909" s="46"/>
      <c r="AA909" s="46"/>
      <c r="AB909" s="46"/>
      <c r="AC909" s="46"/>
    </row>
    <row r="910" spans="1:29" ht="15.75" customHeight="1" x14ac:dyDescent="0.2">
      <c r="A910" s="46"/>
      <c r="B910" s="47"/>
      <c r="C910" s="48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46"/>
      <c r="O910" s="1"/>
      <c r="P910" s="46"/>
      <c r="Q910" s="49"/>
      <c r="R910" s="46"/>
      <c r="S910" s="46"/>
      <c r="T910" s="46"/>
      <c r="U910" s="46"/>
      <c r="V910" s="46"/>
      <c r="W910" s="49"/>
      <c r="X910" s="46"/>
      <c r="Y910" s="46"/>
      <c r="Z910" s="46"/>
      <c r="AA910" s="46"/>
      <c r="AB910" s="46"/>
      <c r="AC910" s="46"/>
    </row>
    <row r="911" spans="1:29" ht="15.75" customHeight="1" x14ac:dyDescent="0.2">
      <c r="A911" s="46"/>
      <c r="B911" s="47"/>
      <c r="C911" s="48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46"/>
      <c r="O911" s="1"/>
      <c r="P911" s="46"/>
      <c r="Q911" s="49"/>
      <c r="R911" s="46"/>
      <c r="S911" s="46"/>
      <c r="T911" s="46"/>
      <c r="U911" s="46"/>
      <c r="V911" s="46"/>
      <c r="W911" s="49"/>
      <c r="X911" s="46"/>
      <c r="Y911" s="46"/>
      <c r="Z911" s="46"/>
      <c r="AA911" s="46"/>
      <c r="AB911" s="46"/>
      <c r="AC911" s="46"/>
    </row>
    <row r="912" spans="1:29" ht="15.75" customHeight="1" x14ac:dyDescent="0.2">
      <c r="A912" s="46"/>
      <c r="B912" s="47"/>
      <c r="C912" s="48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46"/>
      <c r="O912" s="1"/>
      <c r="P912" s="46"/>
      <c r="Q912" s="49"/>
      <c r="R912" s="46"/>
      <c r="S912" s="46"/>
      <c r="T912" s="46"/>
      <c r="U912" s="46"/>
      <c r="V912" s="46"/>
      <c r="W912" s="49"/>
      <c r="X912" s="46"/>
      <c r="Y912" s="46"/>
      <c r="Z912" s="46"/>
      <c r="AA912" s="46"/>
      <c r="AB912" s="46"/>
      <c r="AC912" s="46"/>
    </row>
    <row r="913" spans="1:29" ht="15.75" customHeight="1" x14ac:dyDescent="0.2">
      <c r="A913" s="46"/>
      <c r="B913" s="47"/>
      <c r="C913" s="48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46"/>
      <c r="O913" s="1"/>
      <c r="P913" s="46"/>
      <c r="Q913" s="49"/>
      <c r="R913" s="46"/>
      <c r="S913" s="46"/>
      <c r="T913" s="46"/>
      <c r="U913" s="46"/>
      <c r="V913" s="46"/>
      <c r="W913" s="49"/>
      <c r="X913" s="46"/>
      <c r="Y913" s="46"/>
      <c r="Z913" s="46"/>
      <c r="AA913" s="46"/>
      <c r="AB913" s="46"/>
      <c r="AC913" s="46"/>
    </row>
    <row r="914" spans="1:29" ht="15.75" customHeight="1" x14ac:dyDescent="0.2">
      <c r="A914" s="46"/>
      <c r="B914" s="47"/>
      <c r="C914" s="48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46"/>
      <c r="O914" s="1"/>
      <c r="P914" s="46"/>
      <c r="Q914" s="49"/>
      <c r="R914" s="46"/>
      <c r="S914" s="46"/>
      <c r="T914" s="46"/>
      <c r="U914" s="46"/>
      <c r="V914" s="46"/>
      <c r="W914" s="49"/>
      <c r="X914" s="46"/>
      <c r="Y914" s="46"/>
      <c r="Z914" s="46"/>
      <c r="AA914" s="46"/>
      <c r="AB914" s="46"/>
      <c r="AC914" s="46"/>
    </row>
    <row r="915" spans="1:29" ht="15.75" customHeight="1" x14ac:dyDescent="0.2">
      <c r="A915" s="46"/>
      <c r="B915" s="47"/>
      <c r="C915" s="48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46"/>
      <c r="O915" s="1"/>
      <c r="P915" s="46"/>
      <c r="Q915" s="49"/>
      <c r="R915" s="46"/>
      <c r="S915" s="46"/>
      <c r="T915" s="46"/>
      <c r="U915" s="46"/>
      <c r="V915" s="46"/>
      <c r="W915" s="49"/>
      <c r="X915" s="46"/>
      <c r="Y915" s="46"/>
      <c r="Z915" s="46"/>
      <c r="AA915" s="46"/>
      <c r="AB915" s="46"/>
      <c r="AC915" s="46"/>
    </row>
    <row r="916" spans="1:29" ht="15.75" customHeight="1" x14ac:dyDescent="0.2">
      <c r="A916" s="46"/>
      <c r="B916" s="47"/>
      <c r="C916" s="48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46"/>
      <c r="O916" s="1"/>
      <c r="P916" s="46"/>
      <c r="Q916" s="49"/>
      <c r="R916" s="46"/>
      <c r="S916" s="46"/>
      <c r="T916" s="46"/>
      <c r="U916" s="46"/>
      <c r="V916" s="46"/>
      <c r="W916" s="49"/>
      <c r="X916" s="46"/>
      <c r="Y916" s="46"/>
      <c r="Z916" s="46"/>
      <c r="AA916" s="46"/>
      <c r="AB916" s="46"/>
      <c r="AC916" s="46"/>
    </row>
    <row r="917" spans="1:29" ht="15.75" customHeight="1" x14ac:dyDescent="0.2">
      <c r="A917" s="46"/>
      <c r="B917" s="47"/>
      <c r="C917" s="48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46"/>
      <c r="O917" s="1"/>
      <c r="P917" s="46"/>
      <c r="Q917" s="49"/>
      <c r="R917" s="46"/>
      <c r="S917" s="46"/>
      <c r="T917" s="46"/>
      <c r="U917" s="46"/>
      <c r="V917" s="46"/>
      <c r="W917" s="49"/>
      <c r="X917" s="46"/>
      <c r="Y917" s="46"/>
      <c r="Z917" s="46"/>
      <c r="AA917" s="46"/>
      <c r="AB917" s="46"/>
      <c r="AC917" s="46"/>
    </row>
    <row r="918" spans="1:29" ht="15.75" customHeight="1" x14ac:dyDescent="0.2">
      <c r="A918" s="46"/>
      <c r="B918" s="47"/>
      <c r="C918" s="48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46"/>
      <c r="O918" s="1"/>
      <c r="P918" s="46"/>
      <c r="Q918" s="49"/>
      <c r="R918" s="46"/>
      <c r="S918" s="46"/>
      <c r="T918" s="46"/>
      <c r="U918" s="46"/>
      <c r="V918" s="46"/>
      <c r="W918" s="49"/>
      <c r="X918" s="46"/>
      <c r="Y918" s="46"/>
      <c r="Z918" s="46"/>
      <c r="AA918" s="46"/>
      <c r="AB918" s="46"/>
      <c r="AC918" s="46"/>
    </row>
    <row r="919" spans="1:29" ht="15.75" customHeight="1" x14ac:dyDescent="0.2">
      <c r="A919" s="46"/>
      <c r="B919" s="47"/>
      <c r="C919" s="48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46"/>
      <c r="O919" s="1"/>
      <c r="P919" s="46"/>
      <c r="Q919" s="49"/>
      <c r="R919" s="46"/>
      <c r="S919" s="46"/>
      <c r="T919" s="46"/>
      <c r="U919" s="46"/>
      <c r="V919" s="46"/>
      <c r="W919" s="49"/>
      <c r="X919" s="46"/>
      <c r="Y919" s="46"/>
      <c r="Z919" s="46"/>
      <c r="AA919" s="46"/>
      <c r="AB919" s="46"/>
      <c r="AC919" s="46"/>
    </row>
    <row r="920" spans="1:29" ht="15.75" customHeight="1" x14ac:dyDescent="0.2">
      <c r="A920" s="46"/>
      <c r="B920" s="47"/>
      <c r="C920" s="48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46"/>
      <c r="O920" s="1"/>
      <c r="P920" s="46"/>
      <c r="Q920" s="49"/>
      <c r="R920" s="46"/>
      <c r="S920" s="46"/>
      <c r="T920" s="46"/>
      <c r="U920" s="46"/>
      <c r="V920" s="46"/>
      <c r="W920" s="49"/>
      <c r="X920" s="46"/>
      <c r="Y920" s="46"/>
      <c r="Z920" s="46"/>
      <c r="AA920" s="46"/>
      <c r="AB920" s="46"/>
      <c r="AC920" s="46"/>
    </row>
    <row r="921" spans="1:29" ht="15.75" customHeight="1" x14ac:dyDescent="0.2">
      <c r="A921" s="46"/>
      <c r="B921" s="47"/>
      <c r="C921" s="48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46"/>
      <c r="O921" s="1"/>
      <c r="P921" s="46"/>
      <c r="Q921" s="49"/>
      <c r="R921" s="46"/>
      <c r="S921" s="46"/>
      <c r="T921" s="46"/>
      <c r="U921" s="46"/>
      <c r="V921" s="46"/>
      <c r="W921" s="49"/>
      <c r="X921" s="46"/>
      <c r="Y921" s="46"/>
      <c r="Z921" s="46"/>
      <c r="AA921" s="46"/>
      <c r="AB921" s="46"/>
      <c r="AC921" s="46"/>
    </row>
    <row r="922" spans="1:29" ht="15.75" customHeight="1" x14ac:dyDescent="0.2">
      <c r="A922" s="46"/>
      <c r="B922" s="47"/>
      <c r="C922" s="48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46"/>
      <c r="O922" s="1"/>
      <c r="P922" s="46"/>
      <c r="Q922" s="49"/>
      <c r="R922" s="46"/>
      <c r="S922" s="46"/>
      <c r="T922" s="46"/>
      <c r="U922" s="46"/>
      <c r="V922" s="46"/>
      <c r="W922" s="49"/>
      <c r="X922" s="46"/>
      <c r="Y922" s="46"/>
      <c r="Z922" s="46"/>
      <c r="AA922" s="46"/>
      <c r="AB922" s="46"/>
      <c r="AC922" s="46"/>
    </row>
    <row r="923" spans="1:29" ht="15.75" customHeight="1" x14ac:dyDescent="0.2">
      <c r="A923" s="46"/>
      <c r="B923" s="47"/>
      <c r="C923" s="48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46"/>
      <c r="O923" s="1"/>
      <c r="P923" s="46"/>
      <c r="Q923" s="49"/>
      <c r="R923" s="46"/>
      <c r="S923" s="46"/>
      <c r="T923" s="46"/>
      <c r="U923" s="46"/>
      <c r="V923" s="46"/>
      <c r="W923" s="49"/>
      <c r="X923" s="46"/>
      <c r="Y923" s="46"/>
      <c r="Z923" s="46"/>
      <c r="AA923" s="46"/>
      <c r="AB923" s="46"/>
      <c r="AC923" s="46"/>
    </row>
    <row r="924" spans="1:29" ht="15.75" customHeight="1" x14ac:dyDescent="0.2">
      <c r="A924" s="46"/>
      <c r="B924" s="47"/>
      <c r="C924" s="48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46"/>
      <c r="O924" s="1"/>
      <c r="P924" s="46"/>
      <c r="Q924" s="49"/>
      <c r="R924" s="46"/>
      <c r="S924" s="46"/>
      <c r="T924" s="46"/>
      <c r="U924" s="46"/>
      <c r="V924" s="46"/>
      <c r="W924" s="49"/>
      <c r="X924" s="46"/>
      <c r="Y924" s="46"/>
      <c r="Z924" s="46"/>
      <c r="AA924" s="46"/>
      <c r="AB924" s="46"/>
      <c r="AC924" s="46"/>
    </row>
    <row r="925" spans="1:29" ht="15.75" customHeight="1" x14ac:dyDescent="0.2">
      <c r="A925" s="46"/>
      <c r="B925" s="47"/>
      <c r="C925" s="48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46"/>
      <c r="O925" s="1"/>
      <c r="P925" s="46"/>
      <c r="Q925" s="49"/>
      <c r="R925" s="46"/>
      <c r="S925" s="46"/>
      <c r="T925" s="46"/>
      <c r="U925" s="46"/>
      <c r="V925" s="46"/>
      <c r="W925" s="49"/>
      <c r="X925" s="46"/>
      <c r="Y925" s="46"/>
      <c r="Z925" s="46"/>
      <c r="AA925" s="46"/>
      <c r="AB925" s="46"/>
      <c r="AC925" s="46"/>
    </row>
    <row r="926" spans="1:29" ht="15.75" customHeight="1" x14ac:dyDescent="0.2">
      <c r="A926" s="46"/>
      <c r="B926" s="47"/>
      <c r="C926" s="48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46"/>
      <c r="O926" s="1"/>
      <c r="P926" s="46"/>
      <c r="Q926" s="49"/>
      <c r="R926" s="46"/>
      <c r="S926" s="46"/>
      <c r="T926" s="46"/>
      <c r="U926" s="46"/>
      <c r="V926" s="46"/>
      <c r="W926" s="49"/>
      <c r="X926" s="46"/>
      <c r="Y926" s="46"/>
      <c r="Z926" s="46"/>
      <c r="AA926" s="46"/>
      <c r="AB926" s="46"/>
      <c r="AC926" s="46"/>
    </row>
    <row r="927" spans="1:29" ht="15.75" customHeight="1" x14ac:dyDescent="0.2">
      <c r="A927" s="46"/>
      <c r="B927" s="47"/>
      <c r="C927" s="48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46"/>
      <c r="O927" s="1"/>
      <c r="P927" s="46"/>
      <c r="Q927" s="49"/>
      <c r="R927" s="46"/>
      <c r="S927" s="46"/>
      <c r="T927" s="46"/>
      <c r="U927" s="46"/>
      <c r="V927" s="46"/>
      <c r="W927" s="49"/>
      <c r="X927" s="46"/>
      <c r="Y927" s="46"/>
      <c r="Z927" s="46"/>
      <c r="AA927" s="46"/>
      <c r="AB927" s="46"/>
      <c r="AC927" s="46"/>
    </row>
    <row r="928" spans="1:29" ht="15.75" customHeight="1" x14ac:dyDescent="0.2">
      <c r="A928" s="46"/>
      <c r="B928" s="47"/>
      <c r="C928" s="48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46"/>
      <c r="O928" s="1"/>
      <c r="P928" s="46"/>
      <c r="Q928" s="49"/>
      <c r="R928" s="46"/>
      <c r="S928" s="46"/>
      <c r="T928" s="46"/>
      <c r="U928" s="46"/>
      <c r="V928" s="46"/>
      <c r="W928" s="49"/>
      <c r="X928" s="46"/>
      <c r="Y928" s="46"/>
      <c r="Z928" s="46"/>
      <c r="AA928" s="46"/>
      <c r="AB928" s="46"/>
      <c r="AC928" s="46"/>
    </row>
    <row r="929" spans="1:29" ht="15.75" customHeight="1" x14ac:dyDescent="0.2">
      <c r="A929" s="46"/>
      <c r="B929" s="47"/>
      <c r="C929" s="48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46"/>
      <c r="O929" s="1"/>
      <c r="P929" s="46"/>
      <c r="Q929" s="49"/>
      <c r="R929" s="46"/>
      <c r="S929" s="46"/>
      <c r="T929" s="46"/>
      <c r="U929" s="46"/>
      <c r="V929" s="46"/>
      <c r="W929" s="49"/>
      <c r="X929" s="46"/>
      <c r="Y929" s="46"/>
      <c r="Z929" s="46"/>
      <c r="AA929" s="46"/>
      <c r="AB929" s="46"/>
      <c r="AC929" s="46"/>
    </row>
    <row r="930" spans="1:29" ht="15.75" customHeight="1" x14ac:dyDescent="0.2">
      <c r="A930" s="46"/>
      <c r="B930" s="47"/>
      <c r="C930" s="48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46"/>
      <c r="O930" s="1"/>
      <c r="P930" s="46"/>
      <c r="Q930" s="49"/>
      <c r="R930" s="46"/>
      <c r="S930" s="46"/>
      <c r="T930" s="46"/>
      <c r="U930" s="46"/>
      <c r="V930" s="46"/>
      <c r="W930" s="49"/>
      <c r="X930" s="46"/>
      <c r="Y930" s="46"/>
      <c r="Z930" s="46"/>
      <c r="AA930" s="46"/>
      <c r="AB930" s="46"/>
      <c r="AC930" s="46"/>
    </row>
    <row r="931" spans="1:29" ht="15.75" customHeight="1" x14ac:dyDescent="0.2">
      <c r="A931" s="46"/>
      <c r="B931" s="47"/>
      <c r="C931" s="48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46"/>
      <c r="O931" s="1"/>
      <c r="P931" s="46"/>
      <c r="Q931" s="49"/>
      <c r="R931" s="46"/>
      <c r="S931" s="46"/>
      <c r="T931" s="46"/>
      <c r="U931" s="46"/>
      <c r="V931" s="46"/>
      <c r="W931" s="49"/>
      <c r="X931" s="46"/>
      <c r="Y931" s="46"/>
      <c r="Z931" s="46"/>
      <c r="AA931" s="46"/>
      <c r="AB931" s="46"/>
      <c r="AC931" s="46"/>
    </row>
    <row r="932" spans="1:29" ht="15.75" customHeight="1" x14ac:dyDescent="0.2">
      <c r="A932" s="46"/>
      <c r="B932" s="47"/>
      <c r="C932" s="48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46"/>
      <c r="O932" s="1"/>
      <c r="P932" s="46"/>
      <c r="Q932" s="49"/>
      <c r="R932" s="46"/>
      <c r="S932" s="46"/>
      <c r="T932" s="46"/>
      <c r="U932" s="46"/>
      <c r="V932" s="46"/>
      <c r="W932" s="49"/>
      <c r="X932" s="46"/>
      <c r="Y932" s="46"/>
      <c r="Z932" s="46"/>
      <c r="AA932" s="46"/>
      <c r="AB932" s="46"/>
      <c r="AC932" s="46"/>
    </row>
    <row r="933" spans="1:29" ht="15.75" customHeight="1" x14ac:dyDescent="0.2">
      <c r="A933" s="46"/>
      <c r="B933" s="47"/>
      <c r="C933" s="48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46"/>
      <c r="O933" s="1"/>
      <c r="P933" s="46"/>
      <c r="Q933" s="49"/>
      <c r="R933" s="46"/>
      <c r="S933" s="46"/>
      <c r="T933" s="46"/>
      <c r="U933" s="46"/>
      <c r="V933" s="46"/>
      <c r="W933" s="49"/>
      <c r="X933" s="46"/>
      <c r="Y933" s="46"/>
      <c r="Z933" s="46"/>
      <c r="AA933" s="46"/>
      <c r="AB933" s="46"/>
      <c r="AC933" s="46"/>
    </row>
    <row r="934" spans="1:29" ht="15.75" customHeight="1" x14ac:dyDescent="0.2">
      <c r="A934" s="46"/>
      <c r="B934" s="47"/>
      <c r="C934" s="48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46"/>
      <c r="O934" s="1"/>
      <c r="P934" s="46"/>
      <c r="Q934" s="49"/>
      <c r="R934" s="46"/>
      <c r="S934" s="46"/>
      <c r="T934" s="46"/>
      <c r="U934" s="46"/>
      <c r="V934" s="46"/>
      <c r="W934" s="49"/>
      <c r="X934" s="46"/>
      <c r="Y934" s="46"/>
      <c r="Z934" s="46"/>
      <c r="AA934" s="46"/>
      <c r="AB934" s="46"/>
      <c r="AC934" s="46"/>
    </row>
    <row r="935" spans="1:29" ht="15.75" customHeight="1" x14ac:dyDescent="0.2">
      <c r="A935" s="46"/>
      <c r="B935" s="47"/>
      <c r="C935" s="48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46"/>
      <c r="O935" s="1"/>
      <c r="P935" s="46"/>
      <c r="Q935" s="49"/>
      <c r="R935" s="46"/>
      <c r="S935" s="46"/>
      <c r="T935" s="46"/>
      <c r="U935" s="46"/>
      <c r="V935" s="46"/>
      <c r="W935" s="49"/>
      <c r="X935" s="46"/>
      <c r="Y935" s="46"/>
      <c r="Z935" s="46"/>
      <c r="AA935" s="46"/>
      <c r="AB935" s="46"/>
      <c r="AC935" s="46"/>
    </row>
    <row r="936" spans="1:29" ht="15.75" customHeight="1" x14ac:dyDescent="0.2">
      <c r="A936" s="46"/>
      <c r="B936" s="47"/>
      <c r="C936" s="48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46"/>
      <c r="O936" s="1"/>
      <c r="P936" s="46"/>
      <c r="Q936" s="49"/>
      <c r="R936" s="46"/>
      <c r="S936" s="46"/>
      <c r="T936" s="46"/>
      <c r="U936" s="46"/>
      <c r="V936" s="46"/>
      <c r="W936" s="49"/>
      <c r="X936" s="46"/>
      <c r="Y936" s="46"/>
      <c r="Z936" s="46"/>
      <c r="AA936" s="46"/>
      <c r="AB936" s="46"/>
      <c r="AC936" s="46"/>
    </row>
    <row r="937" spans="1:29" ht="15.75" customHeight="1" x14ac:dyDescent="0.2">
      <c r="A937" s="46"/>
      <c r="B937" s="47"/>
      <c r="C937" s="48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46"/>
      <c r="O937" s="1"/>
      <c r="P937" s="46"/>
      <c r="Q937" s="49"/>
      <c r="R937" s="46"/>
      <c r="S937" s="46"/>
      <c r="T937" s="46"/>
      <c r="U937" s="46"/>
      <c r="V937" s="46"/>
      <c r="W937" s="49"/>
      <c r="X937" s="46"/>
      <c r="Y937" s="46"/>
      <c r="Z937" s="46"/>
      <c r="AA937" s="46"/>
      <c r="AB937" s="46"/>
      <c r="AC937" s="46"/>
    </row>
    <row r="938" spans="1:29" ht="15.75" customHeight="1" x14ac:dyDescent="0.2">
      <c r="A938" s="46"/>
      <c r="B938" s="47"/>
      <c r="C938" s="48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46"/>
      <c r="O938" s="1"/>
      <c r="P938" s="46"/>
      <c r="Q938" s="49"/>
      <c r="R938" s="46"/>
      <c r="S938" s="46"/>
      <c r="T938" s="46"/>
      <c r="U938" s="46"/>
      <c r="V938" s="46"/>
      <c r="W938" s="49"/>
      <c r="X938" s="46"/>
      <c r="Y938" s="46"/>
      <c r="Z938" s="46"/>
      <c r="AA938" s="46"/>
      <c r="AB938" s="46"/>
      <c r="AC938" s="46"/>
    </row>
    <row r="939" spans="1:29" ht="15.75" customHeight="1" x14ac:dyDescent="0.2">
      <c r="A939" s="46"/>
      <c r="B939" s="47"/>
      <c r="C939" s="48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46"/>
      <c r="O939" s="1"/>
      <c r="P939" s="46"/>
      <c r="Q939" s="49"/>
      <c r="R939" s="46"/>
      <c r="S939" s="46"/>
      <c r="T939" s="46"/>
      <c r="U939" s="46"/>
      <c r="V939" s="46"/>
      <c r="W939" s="49"/>
      <c r="X939" s="46"/>
      <c r="Y939" s="46"/>
      <c r="Z939" s="46"/>
      <c r="AA939" s="46"/>
      <c r="AB939" s="46"/>
      <c r="AC939" s="46"/>
    </row>
    <row r="940" spans="1:29" ht="15.75" customHeight="1" x14ac:dyDescent="0.2">
      <c r="A940" s="46"/>
      <c r="B940" s="47"/>
      <c r="C940" s="48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46"/>
      <c r="O940" s="1"/>
      <c r="P940" s="46"/>
      <c r="Q940" s="49"/>
      <c r="R940" s="46"/>
      <c r="S940" s="46"/>
      <c r="T940" s="46"/>
      <c r="U940" s="46"/>
      <c r="V940" s="46"/>
      <c r="W940" s="49"/>
      <c r="X940" s="46"/>
      <c r="Y940" s="46"/>
      <c r="Z940" s="46"/>
      <c r="AA940" s="46"/>
      <c r="AB940" s="46"/>
      <c r="AC940" s="46"/>
    </row>
    <row r="941" spans="1:29" ht="15.75" customHeight="1" x14ac:dyDescent="0.2">
      <c r="A941" s="46"/>
      <c r="B941" s="47"/>
      <c r="C941" s="48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46"/>
      <c r="O941" s="1"/>
      <c r="P941" s="46"/>
      <c r="Q941" s="49"/>
      <c r="R941" s="46"/>
      <c r="S941" s="46"/>
      <c r="T941" s="46"/>
      <c r="U941" s="46"/>
      <c r="V941" s="46"/>
      <c r="W941" s="49"/>
      <c r="X941" s="46"/>
      <c r="Y941" s="46"/>
      <c r="Z941" s="46"/>
      <c r="AA941" s="46"/>
      <c r="AB941" s="46"/>
      <c r="AC941" s="46"/>
    </row>
    <row r="942" spans="1:29" ht="15.75" customHeight="1" x14ac:dyDescent="0.2">
      <c r="A942" s="46"/>
      <c r="B942" s="47"/>
      <c r="C942" s="48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46"/>
      <c r="O942" s="1"/>
      <c r="P942" s="46"/>
      <c r="Q942" s="49"/>
      <c r="R942" s="46"/>
      <c r="S942" s="46"/>
      <c r="T942" s="46"/>
      <c r="U942" s="46"/>
      <c r="V942" s="46"/>
      <c r="W942" s="49"/>
      <c r="X942" s="46"/>
      <c r="Y942" s="46"/>
      <c r="Z942" s="46"/>
      <c r="AA942" s="46"/>
      <c r="AB942" s="46"/>
      <c r="AC942" s="46"/>
    </row>
    <row r="943" spans="1:29" ht="15.75" customHeight="1" x14ac:dyDescent="0.2">
      <c r="A943" s="46"/>
      <c r="B943" s="47"/>
      <c r="C943" s="48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46"/>
      <c r="O943" s="1"/>
      <c r="P943" s="46"/>
      <c r="Q943" s="49"/>
      <c r="R943" s="46"/>
      <c r="S943" s="46"/>
      <c r="T943" s="46"/>
      <c r="U943" s="46"/>
      <c r="V943" s="46"/>
      <c r="W943" s="49"/>
      <c r="X943" s="46"/>
      <c r="Y943" s="46"/>
      <c r="Z943" s="46"/>
      <c r="AA943" s="46"/>
      <c r="AB943" s="46"/>
      <c r="AC943" s="46"/>
    </row>
    <row r="944" spans="1:29" ht="15.75" customHeight="1" x14ac:dyDescent="0.2">
      <c r="A944" s="46"/>
      <c r="B944" s="47"/>
      <c r="C944" s="48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46"/>
      <c r="O944" s="1"/>
      <c r="P944" s="46"/>
      <c r="Q944" s="49"/>
      <c r="R944" s="46"/>
      <c r="S944" s="46"/>
      <c r="T944" s="46"/>
      <c r="U944" s="46"/>
      <c r="V944" s="46"/>
      <c r="W944" s="49"/>
      <c r="X944" s="46"/>
      <c r="Y944" s="46"/>
      <c r="Z944" s="46"/>
      <c r="AA944" s="46"/>
      <c r="AB944" s="46"/>
      <c r="AC944" s="46"/>
    </row>
    <row r="945" spans="1:29" ht="15.75" customHeight="1" x14ac:dyDescent="0.2">
      <c r="A945" s="46"/>
      <c r="B945" s="47"/>
      <c r="C945" s="48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46"/>
      <c r="O945" s="1"/>
      <c r="P945" s="46"/>
      <c r="Q945" s="49"/>
      <c r="R945" s="46"/>
      <c r="S945" s="46"/>
      <c r="T945" s="46"/>
      <c r="U945" s="46"/>
      <c r="V945" s="46"/>
      <c r="W945" s="49"/>
      <c r="X945" s="46"/>
      <c r="Y945" s="46"/>
      <c r="Z945" s="46"/>
      <c r="AA945" s="46"/>
      <c r="AB945" s="46"/>
      <c r="AC945" s="46"/>
    </row>
    <row r="946" spans="1:29" ht="15.75" customHeight="1" x14ac:dyDescent="0.2">
      <c r="A946" s="46"/>
      <c r="B946" s="47"/>
      <c r="C946" s="48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46"/>
      <c r="O946" s="1"/>
      <c r="P946" s="46"/>
      <c r="Q946" s="49"/>
      <c r="R946" s="46"/>
      <c r="S946" s="46"/>
      <c r="T946" s="46"/>
      <c r="U946" s="46"/>
      <c r="V946" s="46"/>
      <c r="W946" s="49"/>
      <c r="X946" s="46"/>
      <c r="Y946" s="46"/>
      <c r="Z946" s="46"/>
      <c r="AA946" s="46"/>
      <c r="AB946" s="46"/>
      <c r="AC946" s="46"/>
    </row>
    <row r="947" spans="1:29" ht="15.75" customHeight="1" x14ac:dyDescent="0.2">
      <c r="A947" s="46"/>
      <c r="B947" s="47"/>
      <c r="C947" s="48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46"/>
      <c r="O947" s="1"/>
      <c r="P947" s="46"/>
      <c r="Q947" s="49"/>
      <c r="R947" s="46"/>
      <c r="S947" s="46"/>
      <c r="T947" s="46"/>
      <c r="U947" s="46"/>
      <c r="V947" s="46"/>
      <c r="W947" s="49"/>
      <c r="X947" s="46"/>
      <c r="Y947" s="46"/>
      <c r="Z947" s="46"/>
      <c r="AA947" s="46"/>
      <c r="AB947" s="46"/>
      <c r="AC947" s="46"/>
    </row>
    <row r="948" spans="1:29" ht="15.75" customHeight="1" x14ac:dyDescent="0.2">
      <c r="A948" s="46"/>
      <c r="B948" s="47"/>
      <c r="C948" s="48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46"/>
      <c r="O948" s="1"/>
      <c r="P948" s="46"/>
      <c r="Q948" s="49"/>
      <c r="R948" s="46"/>
      <c r="S948" s="46"/>
      <c r="T948" s="46"/>
      <c r="U948" s="46"/>
      <c r="V948" s="46"/>
      <c r="W948" s="49"/>
      <c r="X948" s="46"/>
      <c r="Y948" s="46"/>
      <c r="Z948" s="46"/>
      <c r="AA948" s="46"/>
      <c r="AB948" s="46"/>
      <c r="AC948" s="46"/>
    </row>
    <row r="949" spans="1:29" ht="15.75" customHeight="1" x14ac:dyDescent="0.2">
      <c r="A949" s="46"/>
      <c r="B949" s="47"/>
      <c r="C949" s="48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46"/>
      <c r="O949" s="1"/>
      <c r="P949" s="46"/>
      <c r="Q949" s="49"/>
      <c r="R949" s="46"/>
      <c r="S949" s="46"/>
      <c r="T949" s="46"/>
      <c r="U949" s="46"/>
      <c r="V949" s="46"/>
      <c r="W949" s="49"/>
      <c r="X949" s="46"/>
      <c r="Y949" s="46"/>
      <c r="Z949" s="46"/>
      <c r="AA949" s="46"/>
      <c r="AB949" s="46"/>
      <c r="AC949" s="46"/>
    </row>
    <row r="950" spans="1:29" ht="15.75" customHeight="1" x14ac:dyDescent="0.2">
      <c r="A950" s="46"/>
      <c r="B950" s="47"/>
      <c r="C950" s="48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46"/>
      <c r="O950" s="1"/>
      <c r="P950" s="46"/>
      <c r="Q950" s="49"/>
      <c r="R950" s="46"/>
      <c r="S950" s="46"/>
      <c r="T950" s="46"/>
      <c r="U950" s="46"/>
      <c r="V950" s="46"/>
      <c r="W950" s="49"/>
      <c r="X950" s="46"/>
      <c r="Y950" s="46"/>
      <c r="Z950" s="46"/>
      <c r="AA950" s="46"/>
      <c r="AB950" s="46"/>
      <c r="AC950" s="46"/>
    </row>
    <row r="951" spans="1:29" ht="15.75" customHeight="1" x14ac:dyDescent="0.2">
      <c r="A951" s="46"/>
      <c r="B951" s="47"/>
      <c r="C951" s="48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46"/>
      <c r="O951" s="1"/>
      <c r="P951" s="46"/>
      <c r="Q951" s="49"/>
      <c r="R951" s="46"/>
      <c r="S951" s="46"/>
      <c r="T951" s="46"/>
      <c r="U951" s="46"/>
      <c r="V951" s="46"/>
      <c r="W951" s="49"/>
      <c r="X951" s="46"/>
      <c r="Y951" s="46"/>
      <c r="Z951" s="46"/>
      <c r="AA951" s="46"/>
      <c r="AB951" s="46"/>
      <c r="AC951" s="46"/>
    </row>
    <row r="952" spans="1:29" ht="15.75" customHeight="1" x14ac:dyDescent="0.2">
      <c r="A952" s="46"/>
      <c r="B952" s="47"/>
      <c r="C952" s="48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46"/>
      <c r="O952" s="1"/>
      <c r="P952" s="46"/>
      <c r="Q952" s="49"/>
      <c r="R952" s="46"/>
      <c r="S952" s="46"/>
      <c r="T952" s="46"/>
      <c r="U952" s="46"/>
      <c r="V952" s="46"/>
      <c r="W952" s="49"/>
      <c r="X952" s="46"/>
      <c r="Y952" s="46"/>
      <c r="Z952" s="46"/>
      <c r="AA952" s="46"/>
      <c r="AB952" s="46"/>
      <c r="AC952" s="46"/>
    </row>
    <row r="953" spans="1:29" ht="15.75" customHeight="1" x14ac:dyDescent="0.2">
      <c r="A953" s="46"/>
      <c r="B953" s="47"/>
      <c r="C953" s="48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46"/>
      <c r="O953" s="1"/>
      <c r="P953" s="46"/>
      <c r="Q953" s="49"/>
      <c r="R953" s="46"/>
      <c r="S953" s="46"/>
      <c r="T953" s="46"/>
      <c r="U953" s="46"/>
      <c r="V953" s="46"/>
      <c r="W953" s="49"/>
      <c r="X953" s="46"/>
      <c r="Y953" s="46"/>
      <c r="Z953" s="46"/>
      <c r="AA953" s="46"/>
      <c r="AB953" s="46"/>
      <c r="AC953" s="46"/>
    </row>
    <row r="954" spans="1:29" ht="15.75" customHeight="1" x14ac:dyDescent="0.2">
      <c r="A954" s="46"/>
      <c r="B954" s="47"/>
      <c r="C954" s="48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46"/>
      <c r="O954" s="1"/>
      <c r="P954" s="46"/>
      <c r="Q954" s="49"/>
      <c r="R954" s="46"/>
      <c r="S954" s="46"/>
      <c r="T954" s="46"/>
      <c r="U954" s="46"/>
      <c r="V954" s="46"/>
      <c r="W954" s="49"/>
      <c r="X954" s="46"/>
      <c r="Y954" s="46"/>
      <c r="Z954" s="46"/>
      <c r="AA954" s="46"/>
      <c r="AB954" s="46"/>
      <c r="AC954" s="46"/>
    </row>
    <row r="955" spans="1:29" ht="15.75" customHeight="1" x14ac:dyDescent="0.2">
      <c r="A955" s="46"/>
      <c r="B955" s="47"/>
      <c r="C955" s="48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46"/>
      <c r="O955" s="1"/>
      <c r="P955" s="46"/>
      <c r="Q955" s="49"/>
      <c r="R955" s="46"/>
      <c r="S955" s="46"/>
      <c r="T955" s="46"/>
      <c r="U955" s="46"/>
      <c r="V955" s="46"/>
      <c r="W955" s="49"/>
      <c r="X955" s="46"/>
      <c r="Y955" s="46"/>
      <c r="Z955" s="46"/>
      <c r="AA955" s="46"/>
      <c r="AB955" s="46"/>
      <c r="AC955" s="46"/>
    </row>
    <row r="956" spans="1:29" ht="15.75" customHeight="1" x14ac:dyDescent="0.2">
      <c r="A956" s="46"/>
      <c r="B956" s="47"/>
      <c r="C956" s="48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46"/>
      <c r="O956" s="1"/>
      <c r="P956" s="46"/>
      <c r="Q956" s="49"/>
      <c r="R956" s="46"/>
      <c r="S956" s="46"/>
      <c r="T956" s="46"/>
      <c r="U956" s="46"/>
      <c r="V956" s="46"/>
      <c r="W956" s="49"/>
      <c r="X956" s="46"/>
      <c r="Y956" s="46"/>
      <c r="Z956" s="46"/>
      <c r="AA956" s="46"/>
      <c r="AB956" s="46"/>
      <c r="AC956" s="46"/>
    </row>
    <row r="957" spans="1:29" ht="15.75" customHeight="1" x14ac:dyDescent="0.2">
      <c r="A957" s="46"/>
      <c r="B957" s="47"/>
      <c r="C957" s="48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46"/>
      <c r="O957" s="1"/>
      <c r="P957" s="46"/>
      <c r="Q957" s="49"/>
      <c r="R957" s="46"/>
      <c r="S957" s="46"/>
      <c r="T957" s="46"/>
      <c r="U957" s="46"/>
      <c r="V957" s="46"/>
      <c r="W957" s="49"/>
      <c r="X957" s="46"/>
      <c r="Y957" s="46"/>
      <c r="Z957" s="46"/>
      <c r="AA957" s="46"/>
      <c r="AB957" s="46"/>
      <c r="AC957" s="46"/>
    </row>
    <row r="958" spans="1:29" ht="15.75" customHeight="1" x14ac:dyDescent="0.2">
      <c r="A958" s="46"/>
      <c r="B958" s="47"/>
      <c r="C958" s="48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46"/>
      <c r="O958" s="1"/>
      <c r="P958" s="46"/>
      <c r="Q958" s="49"/>
      <c r="R958" s="46"/>
      <c r="S958" s="46"/>
      <c r="T958" s="46"/>
      <c r="U958" s="46"/>
      <c r="V958" s="46"/>
      <c r="W958" s="49"/>
      <c r="X958" s="46"/>
      <c r="Y958" s="46"/>
      <c r="Z958" s="46"/>
      <c r="AA958" s="46"/>
      <c r="AB958" s="46"/>
      <c r="AC958" s="46"/>
    </row>
    <row r="959" spans="1:29" ht="15.75" customHeight="1" x14ac:dyDescent="0.2">
      <c r="A959" s="46"/>
      <c r="B959" s="47"/>
      <c r="C959" s="48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46"/>
      <c r="O959" s="1"/>
      <c r="P959" s="46"/>
      <c r="Q959" s="49"/>
      <c r="R959" s="46"/>
      <c r="S959" s="46"/>
      <c r="T959" s="46"/>
      <c r="U959" s="46"/>
      <c r="V959" s="46"/>
      <c r="W959" s="49"/>
      <c r="X959" s="46"/>
      <c r="Y959" s="46"/>
      <c r="Z959" s="46"/>
      <c r="AA959" s="46"/>
      <c r="AB959" s="46"/>
      <c r="AC959" s="46"/>
    </row>
    <row r="960" spans="1:29" ht="15.75" customHeight="1" x14ac:dyDescent="0.2">
      <c r="A960" s="46"/>
      <c r="B960" s="47"/>
      <c r="C960" s="48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46"/>
      <c r="O960" s="1"/>
      <c r="P960" s="46"/>
      <c r="Q960" s="49"/>
      <c r="R960" s="46"/>
      <c r="S960" s="46"/>
      <c r="T960" s="46"/>
      <c r="U960" s="46"/>
      <c r="V960" s="46"/>
      <c r="W960" s="49"/>
      <c r="X960" s="46"/>
      <c r="Y960" s="46"/>
      <c r="Z960" s="46"/>
      <c r="AA960" s="46"/>
      <c r="AB960" s="46"/>
      <c r="AC960" s="46"/>
    </row>
    <row r="961" spans="1:29" ht="15.75" customHeight="1" x14ac:dyDescent="0.2">
      <c r="A961" s="46"/>
      <c r="B961" s="47"/>
      <c r="C961" s="48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46"/>
      <c r="O961" s="1"/>
      <c r="P961" s="46"/>
      <c r="Q961" s="49"/>
      <c r="R961" s="46"/>
      <c r="S961" s="46"/>
      <c r="T961" s="46"/>
      <c r="U961" s="46"/>
      <c r="V961" s="46"/>
      <c r="W961" s="49"/>
      <c r="X961" s="46"/>
      <c r="Y961" s="46"/>
      <c r="Z961" s="46"/>
      <c r="AA961" s="46"/>
      <c r="AB961" s="46"/>
      <c r="AC961" s="46"/>
    </row>
    <row r="962" spans="1:29" ht="15.75" customHeight="1" x14ac:dyDescent="0.2">
      <c r="A962" s="46"/>
      <c r="B962" s="47"/>
      <c r="C962" s="48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46"/>
      <c r="O962" s="1"/>
      <c r="P962" s="46"/>
      <c r="Q962" s="49"/>
      <c r="R962" s="46"/>
      <c r="S962" s="46"/>
      <c r="T962" s="46"/>
      <c r="U962" s="46"/>
      <c r="V962" s="46"/>
      <c r="W962" s="49"/>
      <c r="X962" s="46"/>
      <c r="Y962" s="46"/>
      <c r="Z962" s="46"/>
      <c r="AA962" s="46"/>
      <c r="AB962" s="46"/>
      <c r="AC962" s="46"/>
    </row>
    <row r="963" spans="1:29" ht="15.75" customHeight="1" x14ac:dyDescent="0.2">
      <c r="A963" s="46"/>
      <c r="B963" s="47"/>
      <c r="C963" s="48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46"/>
      <c r="O963" s="1"/>
      <c r="P963" s="46"/>
      <c r="Q963" s="49"/>
      <c r="R963" s="46"/>
      <c r="S963" s="46"/>
      <c r="T963" s="46"/>
      <c r="U963" s="46"/>
      <c r="V963" s="46"/>
      <c r="W963" s="49"/>
      <c r="X963" s="46"/>
      <c r="Y963" s="46"/>
      <c r="Z963" s="46"/>
      <c r="AA963" s="46"/>
      <c r="AB963" s="46"/>
      <c r="AC963" s="46"/>
    </row>
    <row r="964" spans="1:29" ht="15.75" customHeight="1" x14ac:dyDescent="0.2">
      <c r="A964" s="46"/>
      <c r="B964" s="47"/>
      <c r="C964" s="48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46"/>
      <c r="O964" s="1"/>
      <c r="P964" s="46"/>
      <c r="Q964" s="49"/>
      <c r="R964" s="46"/>
      <c r="S964" s="46"/>
      <c r="T964" s="46"/>
      <c r="U964" s="46"/>
      <c r="V964" s="46"/>
      <c r="W964" s="49"/>
      <c r="X964" s="46"/>
      <c r="Y964" s="46"/>
      <c r="Z964" s="46"/>
      <c r="AA964" s="46"/>
      <c r="AB964" s="46"/>
      <c r="AC964" s="46"/>
    </row>
    <row r="965" spans="1:29" ht="15.75" customHeight="1" x14ac:dyDescent="0.2">
      <c r="A965" s="46"/>
      <c r="B965" s="47"/>
      <c r="C965" s="48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46"/>
      <c r="O965" s="1"/>
      <c r="P965" s="46"/>
      <c r="Q965" s="49"/>
      <c r="R965" s="46"/>
      <c r="S965" s="46"/>
      <c r="T965" s="46"/>
      <c r="U965" s="46"/>
      <c r="V965" s="46"/>
      <c r="W965" s="49"/>
      <c r="X965" s="46"/>
      <c r="Y965" s="46"/>
      <c r="Z965" s="46"/>
      <c r="AA965" s="46"/>
      <c r="AB965" s="46"/>
      <c r="AC965" s="46"/>
    </row>
    <row r="966" spans="1:29" ht="15.75" customHeight="1" x14ac:dyDescent="0.2">
      <c r="A966" s="46"/>
      <c r="B966" s="47"/>
      <c r="C966" s="48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46"/>
      <c r="O966" s="1"/>
      <c r="P966" s="46"/>
      <c r="Q966" s="49"/>
      <c r="R966" s="46"/>
      <c r="S966" s="46"/>
      <c r="T966" s="46"/>
      <c r="U966" s="46"/>
      <c r="V966" s="46"/>
      <c r="W966" s="49"/>
      <c r="X966" s="46"/>
      <c r="Y966" s="46"/>
      <c r="Z966" s="46"/>
      <c r="AA966" s="46"/>
      <c r="AB966" s="46"/>
      <c r="AC966" s="46"/>
    </row>
    <row r="967" spans="1:29" ht="15.75" customHeight="1" x14ac:dyDescent="0.2">
      <c r="A967" s="46"/>
      <c r="B967" s="47"/>
      <c r="C967" s="48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46"/>
      <c r="O967" s="1"/>
      <c r="P967" s="46"/>
      <c r="Q967" s="49"/>
      <c r="R967" s="46"/>
      <c r="S967" s="46"/>
      <c r="T967" s="46"/>
      <c r="U967" s="46"/>
      <c r="V967" s="46"/>
      <c r="W967" s="49"/>
      <c r="X967" s="46"/>
      <c r="Y967" s="46"/>
      <c r="Z967" s="46"/>
      <c r="AA967" s="46"/>
      <c r="AB967" s="46"/>
      <c r="AC967" s="46"/>
    </row>
    <row r="968" spans="1:29" ht="15.75" customHeight="1" x14ac:dyDescent="0.2">
      <c r="A968" s="46"/>
      <c r="B968" s="47"/>
      <c r="C968" s="48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46"/>
      <c r="O968" s="1"/>
      <c r="P968" s="46"/>
      <c r="Q968" s="49"/>
      <c r="R968" s="46"/>
      <c r="S968" s="46"/>
      <c r="T968" s="46"/>
      <c r="U968" s="46"/>
      <c r="V968" s="46"/>
      <c r="W968" s="49"/>
      <c r="X968" s="46"/>
      <c r="Y968" s="46"/>
      <c r="Z968" s="46"/>
      <c r="AA968" s="46"/>
      <c r="AB968" s="46"/>
      <c r="AC968" s="46"/>
    </row>
    <row r="969" spans="1:29" ht="15.75" customHeight="1" x14ac:dyDescent="0.2">
      <c r="A969" s="46"/>
      <c r="B969" s="47"/>
      <c r="C969" s="48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46"/>
      <c r="O969" s="1"/>
      <c r="P969" s="46"/>
      <c r="Q969" s="49"/>
      <c r="R969" s="46"/>
      <c r="S969" s="46"/>
      <c r="T969" s="46"/>
      <c r="U969" s="46"/>
      <c r="V969" s="46"/>
      <c r="W969" s="49"/>
      <c r="X969" s="46"/>
      <c r="Y969" s="46"/>
      <c r="Z969" s="46"/>
      <c r="AA969" s="46"/>
      <c r="AB969" s="46"/>
      <c r="AC969" s="46"/>
    </row>
    <row r="970" spans="1:29" ht="15.75" customHeight="1" x14ac:dyDescent="0.2">
      <c r="A970" s="46"/>
      <c r="B970" s="47"/>
      <c r="C970" s="48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46"/>
      <c r="O970" s="1"/>
      <c r="P970" s="46"/>
      <c r="Q970" s="49"/>
      <c r="R970" s="46"/>
      <c r="S970" s="46"/>
      <c r="T970" s="46"/>
      <c r="U970" s="46"/>
      <c r="V970" s="46"/>
      <c r="W970" s="49"/>
      <c r="X970" s="46"/>
      <c r="Y970" s="46"/>
      <c r="Z970" s="46"/>
      <c r="AA970" s="46"/>
      <c r="AB970" s="46"/>
      <c r="AC970" s="46"/>
    </row>
    <row r="971" spans="1:29" ht="15.75" customHeight="1" x14ac:dyDescent="0.2">
      <c r="A971" s="46"/>
      <c r="B971" s="47"/>
      <c r="C971" s="48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46"/>
      <c r="O971" s="1"/>
      <c r="P971" s="46"/>
      <c r="Q971" s="49"/>
      <c r="R971" s="46"/>
      <c r="S971" s="46"/>
      <c r="T971" s="46"/>
      <c r="U971" s="46"/>
      <c r="V971" s="46"/>
      <c r="W971" s="49"/>
      <c r="X971" s="46"/>
      <c r="Y971" s="46"/>
      <c r="Z971" s="46"/>
      <c r="AA971" s="46"/>
      <c r="AB971" s="46"/>
      <c r="AC971" s="46"/>
    </row>
    <row r="972" spans="1:29" ht="15.75" customHeight="1" x14ac:dyDescent="0.2">
      <c r="A972" s="46"/>
      <c r="B972" s="47"/>
      <c r="C972" s="48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46"/>
      <c r="O972" s="1"/>
      <c r="P972" s="46"/>
      <c r="Q972" s="49"/>
      <c r="R972" s="46"/>
      <c r="S972" s="46"/>
      <c r="T972" s="46"/>
      <c r="U972" s="46"/>
      <c r="V972" s="46"/>
      <c r="W972" s="49"/>
      <c r="X972" s="46"/>
      <c r="Y972" s="46"/>
      <c r="Z972" s="46"/>
      <c r="AA972" s="46"/>
      <c r="AB972" s="46"/>
      <c r="AC972" s="46"/>
    </row>
    <row r="973" spans="1:29" ht="15.75" customHeight="1" x14ac:dyDescent="0.2">
      <c r="A973" s="46"/>
      <c r="B973" s="47"/>
      <c r="C973" s="48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46"/>
      <c r="O973" s="1"/>
      <c r="P973" s="46"/>
      <c r="Q973" s="49"/>
      <c r="R973" s="46"/>
      <c r="S973" s="46"/>
      <c r="T973" s="46"/>
      <c r="U973" s="46"/>
      <c r="V973" s="46"/>
      <c r="W973" s="49"/>
      <c r="X973" s="46"/>
      <c r="Y973" s="46"/>
      <c r="Z973" s="46"/>
      <c r="AA973" s="46"/>
      <c r="AB973" s="46"/>
      <c r="AC973" s="46"/>
    </row>
    <row r="974" spans="1:29" ht="15.75" customHeight="1" x14ac:dyDescent="0.2">
      <c r="A974" s="46"/>
      <c r="B974" s="47"/>
      <c r="C974" s="48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46"/>
      <c r="O974" s="1"/>
      <c r="P974" s="46"/>
      <c r="Q974" s="49"/>
      <c r="R974" s="46"/>
      <c r="S974" s="46"/>
      <c r="T974" s="46"/>
      <c r="U974" s="46"/>
      <c r="V974" s="46"/>
      <c r="W974" s="49"/>
      <c r="X974" s="46"/>
      <c r="Y974" s="46"/>
      <c r="Z974" s="46"/>
      <c r="AA974" s="46"/>
      <c r="AB974" s="46"/>
      <c r="AC974" s="46"/>
    </row>
    <row r="975" spans="1:29" ht="15.75" customHeight="1" x14ac:dyDescent="0.2">
      <c r="A975" s="46"/>
      <c r="B975" s="47"/>
      <c r="C975" s="48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46"/>
      <c r="O975" s="1"/>
      <c r="P975" s="46"/>
      <c r="Q975" s="49"/>
      <c r="R975" s="46"/>
      <c r="S975" s="46"/>
      <c r="T975" s="46"/>
      <c r="U975" s="46"/>
      <c r="V975" s="46"/>
      <c r="W975" s="49"/>
      <c r="X975" s="46"/>
      <c r="Y975" s="46"/>
      <c r="Z975" s="46"/>
      <c r="AA975" s="46"/>
      <c r="AB975" s="46"/>
      <c r="AC975" s="46"/>
    </row>
    <row r="976" spans="1:29" ht="15.75" customHeight="1" x14ac:dyDescent="0.2">
      <c r="A976" s="46"/>
      <c r="B976" s="47"/>
      <c r="C976" s="48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46"/>
      <c r="O976" s="1"/>
      <c r="P976" s="46"/>
      <c r="Q976" s="49"/>
      <c r="R976" s="46"/>
      <c r="S976" s="46"/>
      <c r="T976" s="46"/>
      <c r="U976" s="46"/>
      <c r="V976" s="46"/>
      <c r="W976" s="49"/>
      <c r="X976" s="46"/>
      <c r="Y976" s="46"/>
      <c r="Z976" s="46"/>
      <c r="AA976" s="46"/>
      <c r="AB976" s="46"/>
      <c r="AC976" s="46"/>
    </row>
    <row r="977" spans="1:29" ht="15.75" customHeight="1" x14ac:dyDescent="0.2">
      <c r="A977" s="46"/>
      <c r="B977" s="47"/>
      <c r="C977" s="48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46"/>
      <c r="O977" s="1"/>
      <c r="P977" s="46"/>
      <c r="Q977" s="49"/>
      <c r="R977" s="46"/>
      <c r="S977" s="46"/>
      <c r="T977" s="46"/>
      <c r="U977" s="46"/>
      <c r="V977" s="46"/>
      <c r="W977" s="49"/>
      <c r="X977" s="46"/>
      <c r="Y977" s="46"/>
      <c r="Z977" s="46"/>
      <c r="AA977" s="46"/>
      <c r="AB977" s="46"/>
      <c r="AC977" s="46"/>
    </row>
    <row r="978" spans="1:29" ht="15.75" customHeight="1" x14ac:dyDescent="0.2">
      <c r="A978" s="46"/>
      <c r="B978" s="47"/>
      <c r="C978" s="48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46"/>
      <c r="O978" s="1"/>
      <c r="P978" s="46"/>
      <c r="Q978" s="49"/>
      <c r="R978" s="46"/>
      <c r="S978" s="46"/>
      <c r="T978" s="46"/>
      <c r="U978" s="46"/>
      <c r="V978" s="46"/>
      <c r="W978" s="49"/>
      <c r="X978" s="46"/>
      <c r="Y978" s="46"/>
      <c r="Z978" s="46"/>
      <c r="AA978" s="46"/>
      <c r="AB978" s="46"/>
      <c r="AC978" s="46"/>
    </row>
    <row r="979" spans="1:29" ht="15.75" customHeight="1" x14ac:dyDescent="0.2">
      <c r="A979" s="46"/>
      <c r="B979" s="47"/>
      <c r="C979" s="48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46"/>
      <c r="O979" s="1"/>
      <c r="P979" s="46"/>
      <c r="Q979" s="49"/>
      <c r="R979" s="46"/>
      <c r="S979" s="46"/>
      <c r="T979" s="46"/>
      <c r="U979" s="46"/>
      <c r="V979" s="46"/>
      <c r="W979" s="49"/>
      <c r="X979" s="46"/>
      <c r="Y979" s="46"/>
      <c r="Z979" s="46"/>
      <c r="AA979" s="46"/>
      <c r="AB979" s="46"/>
      <c r="AC979" s="46"/>
    </row>
    <row r="980" spans="1:29" ht="15.75" customHeight="1" x14ac:dyDescent="0.2">
      <c r="A980" s="46"/>
      <c r="B980" s="47"/>
      <c r="C980" s="48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46"/>
      <c r="O980" s="1"/>
      <c r="P980" s="46"/>
      <c r="Q980" s="49"/>
      <c r="R980" s="46"/>
      <c r="S980" s="46"/>
      <c r="T980" s="46"/>
      <c r="U980" s="46"/>
      <c r="V980" s="46"/>
      <c r="W980" s="49"/>
      <c r="X980" s="46"/>
      <c r="Y980" s="46"/>
      <c r="Z980" s="46"/>
      <c r="AA980" s="46"/>
      <c r="AB980" s="46"/>
      <c r="AC980" s="46"/>
    </row>
    <row r="981" spans="1:29" ht="15.75" customHeight="1" x14ac:dyDescent="0.2">
      <c r="A981" s="46"/>
      <c r="B981" s="47"/>
      <c r="C981" s="48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46"/>
      <c r="O981" s="1"/>
      <c r="P981" s="46"/>
      <c r="Q981" s="49"/>
      <c r="R981" s="46"/>
      <c r="S981" s="46"/>
      <c r="T981" s="46"/>
      <c r="U981" s="46"/>
      <c r="V981" s="46"/>
      <c r="W981" s="49"/>
      <c r="X981" s="46"/>
      <c r="Y981" s="46"/>
      <c r="Z981" s="46"/>
      <c r="AA981" s="46"/>
      <c r="AB981" s="46"/>
      <c r="AC981" s="46"/>
    </row>
    <row r="982" spans="1:29" ht="15.75" customHeight="1" x14ac:dyDescent="0.2">
      <c r="A982" s="46"/>
      <c r="B982" s="47"/>
      <c r="C982" s="48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46"/>
      <c r="O982" s="1"/>
      <c r="P982" s="46"/>
      <c r="Q982" s="49"/>
      <c r="R982" s="46"/>
      <c r="S982" s="46"/>
      <c r="T982" s="46"/>
      <c r="U982" s="46"/>
      <c r="V982" s="46"/>
      <c r="W982" s="49"/>
      <c r="X982" s="46"/>
      <c r="Y982" s="46"/>
      <c r="Z982" s="46"/>
      <c r="AA982" s="46"/>
      <c r="AB982" s="46"/>
      <c r="AC982" s="46"/>
    </row>
    <row r="983" spans="1:29" ht="15.75" customHeight="1" x14ac:dyDescent="0.2">
      <c r="A983" s="46"/>
      <c r="B983" s="47"/>
      <c r="C983" s="48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46"/>
      <c r="O983" s="1"/>
      <c r="P983" s="46"/>
      <c r="Q983" s="49"/>
      <c r="R983" s="46"/>
      <c r="S983" s="46"/>
      <c r="T983" s="46"/>
      <c r="U983" s="46"/>
      <c r="V983" s="46"/>
      <c r="W983" s="49"/>
      <c r="X983" s="46"/>
      <c r="Y983" s="46"/>
      <c r="Z983" s="46"/>
      <c r="AA983" s="46"/>
      <c r="AB983" s="46"/>
      <c r="AC983" s="46"/>
    </row>
    <row r="984" spans="1:29" ht="15.75" customHeight="1" x14ac:dyDescent="0.2">
      <c r="A984" s="46"/>
      <c r="B984" s="47"/>
      <c r="C984" s="48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46"/>
      <c r="O984" s="1"/>
      <c r="P984" s="46"/>
      <c r="Q984" s="49"/>
      <c r="R984" s="46"/>
      <c r="S984" s="46"/>
      <c r="T984" s="46"/>
      <c r="U984" s="46"/>
      <c r="V984" s="46"/>
      <c r="W984" s="49"/>
      <c r="X984" s="46"/>
      <c r="Y984" s="46"/>
      <c r="Z984" s="46"/>
      <c r="AA984" s="46"/>
      <c r="AB984" s="46"/>
      <c r="AC984" s="46"/>
    </row>
    <row r="985" spans="1:29" ht="15.75" customHeight="1" x14ac:dyDescent="0.2">
      <c r="A985" s="46"/>
      <c r="B985" s="47"/>
      <c r="C985" s="48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46"/>
      <c r="O985" s="1"/>
      <c r="P985" s="46"/>
      <c r="Q985" s="49"/>
      <c r="R985" s="46"/>
      <c r="S985" s="46"/>
      <c r="T985" s="46"/>
      <c r="U985" s="46"/>
      <c r="V985" s="46"/>
      <c r="W985" s="49"/>
      <c r="X985" s="46"/>
      <c r="Y985" s="46"/>
      <c r="Z985" s="46"/>
      <c r="AA985" s="46"/>
      <c r="AB985" s="46"/>
      <c r="AC985" s="46"/>
    </row>
    <row r="986" spans="1:29" ht="15.75" customHeight="1" x14ac:dyDescent="0.2">
      <c r="A986" s="46"/>
      <c r="B986" s="47"/>
      <c r="C986" s="48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46"/>
      <c r="O986" s="1"/>
      <c r="P986" s="46"/>
      <c r="Q986" s="49"/>
      <c r="R986" s="46"/>
      <c r="S986" s="46"/>
      <c r="T986" s="46"/>
      <c r="U986" s="46"/>
      <c r="V986" s="46"/>
      <c r="W986" s="49"/>
      <c r="X986" s="46"/>
      <c r="Y986" s="46"/>
      <c r="Z986" s="46"/>
      <c r="AA986" s="46"/>
      <c r="AB986" s="46"/>
      <c r="AC986" s="46"/>
    </row>
    <row r="987" spans="1:29" ht="15.75" customHeight="1" x14ac:dyDescent="0.2">
      <c r="A987" s="46"/>
      <c r="B987" s="47"/>
      <c r="C987" s="48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46"/>
      <c r="O987" s="1"/>
      <c r="P987" s="46"/>
      <c r="Q987" s="49"/>
      <c r="R987" s="46"/>
      <c r="S987" s="46"/>
      <c r="T987" s="46"/>
      <c r="U987" s="46"/>
      <c r="V987" s="46"/>
      <c r="W987" s="49"/>
      <c r="X987" s="46"/>
      <c r="Y987" s="46"/>
      <c r="Z987" s="46"/>
      <c r="AA987" s="46"/>
      <c r="AB987" s="46"/>
      <c r="AC987" s="46"/>
    </row>
    <row r="988" spans="1:29" ht="15.75" customHeight="1" x14ac:dyDescent="0.2">
      <c r="A988" s="46"/>
      <c r="B988" s="47"/>
      <c r="C988" s="48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46"/>
      <c r="O988" s="1"/>
      <c r="P988" s="46"/>
      <c r="Q988" s="49"/>
      <c r="R988" s="46"/>
      <c r="S988" s="46"/>
      <c r="T988" s="46"/>
      <c r="U988" s="46"/>
      <c r="V988" s="46"/>
      <c r="W988" s="49"/>
      <c r="X988" s="46"/>
      <c r="Y988" s="46"/>
      <c r="Z988" s="46"/>
      <c r="AA988" s="46"/>
      <c r="AB988" s="46"/>
      <c r="AC988" s="46"/>
    </row>
    <row r="989" spans="1:29" ht="15.75" customHeight="1" x14ac:dyDescent="0.2">
      <c r="A989" s="46"/>
      <c r="B989" s="47"/>
      <c r="C989" s="48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46"/>
      <c r="O989" s="1"/>
      <c r="P989" s="46"/>
      <c r="Q989" s="49"/>
      <c r="R989" s="46"/>
      <c r="S989" s="46"/>
      <c r="T989" s="46"/>
      <c r="U989" s="46"/>
      <c r="V989" s="46"/>
      <c r="W989" s="49"/>
      <c r="X989" s="46"/>
      <c r="Y989" s="46"/>
      <c r="Z989" s="46"/>
      <c r="AA989" s="46"/>
      <c r="AB989" s="46"/>
      <c r="AC989" s="46"/>
    </row>
    <row r="990" spans="1:29" ht="15.75" customHeight="1" x14ac:dyDescent="0.2">
      <c r="A990" s="46"/>
      <c r="B990" s="47"/>
      <c r="C990" s="48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46"/>
      <c r="O990" s="1"/>
      <c r="P990" s="46"/>
      <c r="Q990" s="49"/>
      <c r="R990" s="46"/>
      <c r="S990" s="46"/>
      <c r="T990" s="46"/>
      <c r="U990" s="46"/>
      <c r="V990" s="46"/>
      <c r="W990" s="49"/>
      <c r="X990" s="46"/>
      <c r="Y990" s="46"/>
      <c r="Z990" s="46"/>
      <c r="AA990" s="46"/>
      <c r="AB990" s="46"/>
      <c r="AC990" s="46"/>
    </row>
    <row r="991" spans="1:29" ht="15.75" customHeight="1" x14ac:dyDescent="0.2">
      <c r="A991" s="46"/>
      <c r="B991" s="47"/>
      <c r="C991" s="48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46"/>
      <c r="O991" s="1"/>
      <c r="P991" s="46"/>
      <c r="Q991" s="49"/>
      <c r="R991" s="46"/>
      <c r="S991" s="46"/>
      <c r="T991" s="46"/>
      <c r="U991" s="46"/>
      <c r="V991" s="46"/>
      <c r="W991" s="49"/>
      <c r="X991" s="46"/>
      <c r="Y991" s="46"/>
      <c r="Z991" s="46"/>
      <c r="AA991" s="46"/>
      <c r="AB991" s="46"/>
      <c r="AC991" s="46"/>
    </row>
    <row r="992" spans="1:29" ht="15.75" customHeight="1" x14ac:dyDescent="0.2">
      <c r="A992" s="46"/>
      <c r="B992" s="47"/>
      <c r="C992" s="48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46"/>
      <c r="O992" s="1"/>
      <c r="P992" s="46"/>
      <c r="Q992" s="49"/>
      <c r="R992" s="46"/>
      <c r="S992" s="46"/>
      <c r="T992" s="46"/>
      <c r="U992" s="46"/>
      <c r="V992" s="46"/>
      <c r="W992" s="49"/>
      <c r="X992" s="46"/>
      <c r="Y992" s="46"/>
      <c r="Z992" s="46"/>
      <c r="AA992" s="46"/>
      <c r="AB992" s="46"/>
      <c r="AC992" s="46"/>
    </row>
    <row r="993" spans="1:29" ht="15.75" customHeight="1" x14ac:dyDescent="0.2">
      <c r="A993" s="46"/>
      <c r="B993" s="47"/>
      <c r="C993" s="48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46"/>
      <c r="O993" s="1"/>
      <c r="P993" s="46"/>
      <c r="Q993" s="49"/>
      <c r="R993" s="46"/>
      <c r="S993" s="46"/>
      <c r="T993" s="46"/>
      <c r="U993" s="46"/>
      <c r="V993" s="46"/>
      <c r="W993" s="49"/>
      <c r="X993" s="46"/>
      <c r="Y993" s="46"/>
      <c r="Z993" s="46"/>
      <c r="AA993" s="46"/>
      <c r="AB993" s="46"/>
      <c r="AC993" s="46"/>
    </row>
    <row r="994" spans="1:29" ht="15.75" customHeight="1" x14ac:dyDescent="0.2">
      <c r="A994" s="46"/>
      <c r="B994" s="47"/>
      <c r="C994" s="48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46"/>
      <c r="O994" s="1"/>
      <c r="P994" s="46"/>
      <c r="Q994" s="49"/>
      <c r="R994" s="46"/>
      <c r="S994" s="46"/>
      <c r="T994" s="46"/>
      <c r="U994" s="46"/>
      <c r="V994" s="46"/>
      <c r="W994" s="49"/>
      <c r="X994" s="46"/>
      <c r="Y994" s="46"/>
      <c r="Z994" s="46"/>
      <c r="AA994" s="46"/>
      <c r="AB994" s="46"/>
      <c r="AC994" s="46"/>
    </row>
    <row r="995" spans="1:29" ht="15.75" customHeight="1" x14ac:dyDescent="0.2">
      <c r="A995" s="46"/>
      <c r="B995" s="47"/>
      <c r="C995" s="48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46"/>
      <c r="O995" s="1"/>
      <c r="P995" s="46"/>
      <c r="Q995" s="49"/>
      <c r="R995" s="46"/>
      <c r="S995" s="46"/>
      <c r="T995" s="46"/>
      <c r="U995" s="46"/>
      <c r="V995" s="46"/>
      <c r="W995" s="49"/>
      <c r="X995" s="46"/>
      <c r="Y995" s="46"/>
      <c r="Z995" s="46"/>
      <c r="AA995" s="46"/>
      <c r="AB995" s="46"/>
      <c r="AC995" s="46"/>
    </row>
    <row r="996" spans="1:29" ht="15.75" customHeight="1" x14ac:dyDescent="0.2">
      <c r="A996" s="46"/>
      <c r="B996" s="47"/>
      <c r="C996" s="48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46"/>
      <c r="O996" s="1"/>
      <c r="P996" s="46"/>
      <c r="Q996" s="49"/>
      <c r="R996" s="46"/>
      <c r="S996" s="46"/>
      <c r="T996" s="46"/>
      <c r="U996" s="46"/>
      <c r="V996" s="46"/>
      <c r="W996" s="49"/>
      <c r="X996" s="46"/>
      <c r="Y996" s="46"/>
      <c r="Z996" s="46"/>
      <c r="AA996" s="46"/>
      <c r="AB996" s="46"/>
      <c r="AC996" s="46"/>
    </row>
    <row r="997" spans="1:29" ht="15.75" customHeight="1" x14ac:dyDescent="0.2">
      <c r="A997" s="46"/>
      <c r="B997" s="47"/>
      <c r="C997" s="48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46"/>
      <c r="O997" s="1"/>
      <c r="P997" s="46"/>
      <c r="Q997" s="49"/>
      <c r="R997" s="46"/>
      <c r="S997" s="46"/>
      <c r="T997" s="46"/>
      <c r="U997" s="46"/>
      <c r="V997" s="46"/>
      <c r="W997" s="49"/>
      <c r="X997" s="46"/>
      <c r="Y997" s="46"/>
      <c r="Z997" s="46"/>
      <c r="AA997" s="46"/>
      <c r="AB997" s="46"/>
      <c r="AC997" s="46"/>
    </row>
    <row r="998" spans="1:29" ht="15.75" customHeight="1" x14ac:dyDescent="0.2">
      <c r="A998" s="46"/>
      <c r="B998" s="47"/>
      <c r="C998" s="48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46"/>
      <c r="O998" s="1"/>
      <c r="P998" s="46"/>
      <c r="Q998" s="49"/>
      <c r="R998" s="46"/>
      <c r="S998" s="46"/>
      <c r="T998" s="46"/>
      <c r="U998" s="46"/>
      <c r="V998" s="46"/>
      <c r="W998" s="49"/>
      <c r="X998" s="46"/>
      <c r="Y998" s="46"/>
      <c r="Z998" s="46"/>
      <c r="AA998" s="46"/>
      <c r="AB998" s="46"/>
      <c r="AC998" s="46"/>
    </row>
    <row r="999" spans="1:29" ht="15.75" customHeight="1" x14ac:dyDescent="0.2">
      <c r="A999" s="46"/>
      <c r="B999" s="47"/>
      <c r="C999" s="48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46"/>
      <c r="O999" s="1"/>
      <c r="P999" s="46"/>
      <c r="Q999" s="49"/>
      <c r="R999" s="46"/>
      <c r="S999" s="46"/>
      <c r="T999" s="46"/>
      <c r="U999" s="46"/>
      <c r="V999" s="46"/>
      <c r="W999" s="49"/>
      <c r="X999" s="46"/>
      <c r="Y999" s="46"/>
      <c r="Z999" s="46"/>
      <c r="AA999" s="46"/>
      <c r="AB999" s="46"/>
      <c r="AC999" s="46"/>
    </row>
    <row r="1000" spans="1:29" ht="15.75" customHeight="1" x14ac:dyDescent="0.2">
      <c r="A1000" s="46"/>
      <c r="B1000" s="47"/>
      <c r="C1000" s="48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46"/>
      <c r="O1000" s="1"/>
      <c r="P1000" s="46"/>
      <c r="Q1000" s="49"/>
      <c r="R1000" s="46"/>
      <c r="S1000" s="46"/>
      <c r="T1000" s="46"/>
      <c r="U1000" s="46"/>
      <c r="V1000" s="46"/>
      <c r="W1000" s="49"/>
      <c r="X1000" s="46"/>
      <c r="Y1000" s="46"/>
      <c r="Z1000" s="46"/>
      <c r="AA1000" s="46"/>
      <c r="AB1000" s="46"/>
      <c r="AC1000" s="46"/>
    </row>
    <row r="1001" spans="1:29" ht="15.75" customHeight="1" x14ac:dyDescent="0.2">
      <c r="A1001" s="46"/>
      <c r="B1001" s="47"/>
      <c r="C1001" s="48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46"/>
      <c r="O1001" s="1"/>
      <c r="P1001" s="46"/>
      <c r="Q1001" s="49"/>
      <c r="R1001" s="46"/>
      <c r="S1001" s="46"/>
      <c r="T1001" s="46"/>
      <c r="U1001" s="46"/>
      <c r="V1001" s="46"/>
      <c r="W1001" s="49"/>
      <c r="X1001" s="46"/>
      <c r="Y1001" s="46"/>
      <c r="Z1001" s="46"/>
      <c r="AA1001" s="46"/>
      <c r="AB1001" s="46"/>
      <c r="AC1001" s="46"/>
    </row>
    <row r="1002" spans="1:29" ht="15.75" customHeight="1" x14ac:dyDescent="0.2">
      <c r="A1002" s="46"/>
      <c r="B1002" s="47"/>
      <c r="C1002" s="48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46"/>
      <c r="O1002" s="1"/>
      <c r="P1002" s="46"/>
      <c r="Q1002" s="49"/>
      <c r="R1002" s="46"/>
      <c r="S1002" s="46"/>
      <c r="T1002" s="46"/>
      <c r="U1002" s="46"/>
      <c r="V1002" s="46"/>
      <c r="W1002" s="49"/>
      <c r="X1002" s="46"/>
      <c r="Y1002" s="46"/>
      <c r="Z1002" s="46"/>
      <c r="AA1002" s="46"/>
      <c r="AB1002" s="46"/>
      <c r="AC1002" s="46"/>
    </row>
    <row r="1003" spans="1:29" ht="15.75" customHeight="1" x14ac:dyDescent="0.2">
      <c r="A1003" s="46"/>
      <c r="B1003" s="47"/>
      <c r="C1003" s="48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46"/>
      <c r="O1003" s="1"/>
      <c r="P1003" s="46"/>
      <c r="Q1003" s="49"/>
      <c r="R1003" s="46"/>
      <c r="S1003" s="46"/>
      <c r="T1003" s="46"/>
      <c r="U1003" s="46"/>
      <c r="V1003" s="46"/>
      <c r="W1003" s="49"/>
      <c r="X1003" s="46"/>
      <c r="Y1003" s="46"/>
      <c r="Z1003" s="46"/>
      <c r="AA1003" s="46"/>
      <c r="AB1003" s="46"/>
      <c r="AC1003" s="46"/>
    </row>
    <row r="1004" spans="1:29" ht="15.75" customHeight="1" x14ac:dyDescent="0.2">
      <c r="A1004" s="46"/>
      <c r="B1004" s="47"/>
      <c r="C1004" s="48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46"/>
      <c r="O1004" s="1"/>
      <c r="P1004" s="46"/>
      <c r="Q1004" s="49"/>
      <c r="R1004" s="46"/>
      <c r="S1004" s="46"/>
      <c r="T1004" s="46"/>
      <c r="U1004" s="46"/>
      <c r="V1004" s="46"/>
      <c r="W1004" s="49"/>
      <c r="X1004" s="46"/>
      <c r="Y1004" s="46"/>
      <c r="Z1004" s="46"/>
      <c r="AA1004" s="46"/>
      <c r="AB1004" s="46"/>
      <c r="AC1004" s="46"/>
    </row>
    <row r="1005" spans="1:29" ht="15.75" customHeight="1" x14ac:dyDescent="0.2">
      <c r="A1005" s="46"/>
      <c r="B1005" s="47"/>
      <c r="C1005" s="48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46"/>
      <c r="O1005" s="1"/>
      <c r="P1005" s="46"/>
      <c r="Q1005" s="49"/>
      <c r="R1005" s="46"/>
      <c r="S1005" s="46"/>
      <c r="T1005" s="46"/>
      <c r="U1005" s="46"/>
      <c r="V1005" s="46"/>
      <c r="W1005" s="49"/>
      <c r="X1005" s="46"/>
      <c r="Y1005" s="46"/>
      <c r="Z1005" s="46"/>
      <c r="AA1005" s="46"/>
      <c r="AB1005" s="46"/>
      <c r="AC1005" s="46"/>
    </row>
    <row r="1006" spans="1:29" ht="15.75" customHeight="1" x14ac:dyDescent="0.2">
      <c r="A1006" s="46"/>
      <c r="B1006" s="47"/>
      <c r="C1006" s="48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46"/>
      <c r="O1006" s="1"/>
      <c r="P1006" s="46"/>
      <c r="Q1006" s="49"/>
      <c r="R1006" s="46"/>
      <c r="S1006" s="46"/>
      <c r="T1006" s="46"/>
      <c r="U1006" s="46"/>
      <c r="V1006" s="46"/>
      <c r="W1006" s="49"/>
      <c r="X1006" s="46"/>
      <c r="Y1006" s="46"/>
      <c r="Z1006" s="46"/>
      <c r="AA1006" s="46"/>
      <c r="AB1006" s="46"/>
      <c r="AC1006" s="46"/>
    </row>
    <row r="1007" spans="1:29" ht="15.75" customHeight="1" x14ac:dyDescent="0.2">
      <c r="A1007" s="46"/>
      <c r="B1007" s="47"/>
      <c r="C1007" s="48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46"/>
      <c r="O1007" s="1"/>
      <c r="P1007" s="46"/>
      <c r="Q1007" s="49"/>
      <c r="R1007" s="46"/>
      <c r="S1007" s="46"/>
      <c r="T1007" s="46"/>
      <c r="U1007" s="46"/>
      <c r="V1007" s="46"/>
      <c r="W1007" s="49"/>
      <c r="X1007" s="46"/>
      <c r="Y1007" s="46"/>
      <c r="Z1007" s="46"/>
      <c r="AA1007" s="46"/>
      <c r="AB1007" s="46"/>
      <c r="AC1007" s="46"/>
    </row>
  </sheetData>
  <sheetProtection algorithmName="SHA-512" hashValue="DQ9yoDVno2hxQ0sBkfjQOO4hAi52LBtOi9FzVxs14c8AsPKQ4xUHv3FxVcjnWeDGnsuIIIZ1c90XQ5XzYEXdkA==" saltValue="936+ZqPno2OHn7vh8gQLTw==" spinCount="100000" sheet="1" objects="1" scenarios="1" selectLockedCells="1" selectUnlockedCells="1"/>
  <mergeCells count="18">
    <mergeCell ref="V3:W3"/>
    <mergeCell ref="X3:Y3"/>
    <mergeCell ref="J3:K3"/>
    <mergeCell ref="L3:M3"/>
    <mergeCell ref="N3:O3"/>
    <mergeCell ref="P3:Q3"/>
    <mergeCell ref="R3:S3"/>
    <mergeCell ref="T3:U3"/>
    <mergeCell ref="A1:AC1"/>
    <mergeCell ref="A2:A4"/>
    <mergeCell ref="B2:B4"/>
    <mergeCell ref="C2:C4"/>
    <mergeCell ref="D2:Y2"/>
    <mergeCell ref="Z2:AA3"/>
    <mergeCell ref="AB2:AC3"/>
    <mergeCell ref="D3:E3"/>
    <mergeCell ref="F3:G3"/>
    <mergeCell ref="H3:I3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6"/>
  <sheetViews>
    <sheetView topLeftCell="B1" workbookViewId="0">
      <selection activeCell="B1" sqref="A1:XFD1048576"/>
    </sheetView>
  </sheetViews>
  <sheetFormatPr defaultRowHeight="15" customHeight="1" x14ac:dyDescent="0.2"/>
  <cols>
    <col min="1" max="1" width="18.25" hidden="1" customWidth="1"/>
    <col min="2" max="2" width="18.375" customWidth="1"/>
    <col min="3" max="3" width="34.875" customWidth="1"/>
    <col min="4" max="4" width="24.125" customWidth="1"/>
    <col min="5" max="5" width="8.625" hidden="1" customWidth="1"/>
    <col min="6" max="6" width="8.75" hidden="1" customWidth="1"/>
    <col min="7" max="7" width="8.5" hidden="1" customWidth="1"/>
    <col min="8" max="8" width="8.875" hidden="1" customWidth="1"/>
    <col min="9" max="10" width="8.75" hidden="1" customWidth="1"/>
    <col min="11" max="12" width="9.125" hidden="1" customWidth="1"/>
    <col min="13" max="13" width="8.875" hidden="1" customWidth="1"/>
    <col min="14" max="14" width="9.375" hidden="1" customWidth="1"/>
    <col min="15" max="15" width="8.25" bestFit="1" customWidth="1"/>
    <col min="16" max="16" width="29.5" customWidth="1"/>
    <col min="17" max="17" width="9.625" bestFit="1" customWidth="1"/>
    <col min="18" max="18" width="15.875" customWidth="1"/>
    <col min="19" max="19" width="8.75" hidden="1" customWidth="1"/>
    <col min="20" max="20" width="8.5" hidden="1" customWidth="1"/>
    <col min="21" max="21" width="8" hidden="1" customWidth="1"/>
    <col min="22" max="22" width="10" hidden="1" customWidth="1"/>
    <col min="23" max="23" width="8.375" customWidth="1"/>
    <col min="24" max="24" width="10.75" customWidth="1"/>
    <col min="25" max="25" width="8.875" customWidth="1"/>
    <col min="26" max="26" width="10.5" customWidth="1"/>
    <col min="27" max="27" width="7.25" customWidth="1"/>
    <col min="28" max="28" width="6.875" customWidth="1"/>
    <col min="29" max="29" width="7.125" customWidth="1"/>
    <col min="30" max="30" width="7" customWidth="1"/>
    <col min="31" max="32" width="13.375" customWidth="1"/>
    <col min="33" max="33" width="13.375" style="20" hidden="1" customWidth="1"/>
    <col min="34" max="1023" width="13.375" customWidth="1"/>
    <col min="1024" max="1024" width="9" customWidth="1"/>
  </cols>
  <sheetData>
    <row r="1" spans="1:33" ht="95.25" customHeight="1" x14ac:dyDescent="0.2">
      <c r="A1" s="1"/>
      <c r="B1" s="83" t="s">
        <v>30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</row>
    <row r="2" spans="1:33" ht="12.75" customHeight="1" x14ac:dyDescent="0.2">
      <c r="A2" s="21"/>
      <c r="B2" s="51" t="s">
        <v>31</v>
      </c>
      <c r="C2" s="53" t="s">
        <v>32</v>
      </c>
      <c r="D2" s="53" t="s">
        <v>33</v>
      </c>
      <c r="E2" s="53" t="s">
        <v>34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1" t="s">
        <v>35</v>
      </c>
      <c r="AB2" s="51"/>
      <c r="AC2" s="51" t="s">
        <v>36</v>
      </c>
      <c r="AD2" s="51"/>
    </row>
    <row r="3" spans="1:33" ht="42" customHeight="1" x14ac:dyDescent="0.2">
      <c r="A3" s="56"/>
      <c r="B3" s="51"/>
      <c r="C3" s="53"/>
      <c r="D3" s="53"/>
      <c r="E3" s="54" t="s">
        <v>37</v>
      </c>
      <c r="F3" s="54"/>
      <c r="G3" s="54" t="s">
        <v>38</v>
      </c>
      <c r="H3" s="54"/>
      <c r="I3" s="54" t="s">
        <v>39</v>
      </c>
      <c r="J3" s="54"/>
      <c r="K3" s="55" t="s">
        <v>40</v>
      </c>
      <c r="L3" s="55"/>
      <c r="M3" s="55" t="s">
        <v>41</v>
      </c>
      <c r="N3" s="55"/>
      <c r="O3" s="55" t="s">
        <v>42</v>
      </c>
      <c r="P3" s="55"/>
      <c r="Q3" s="55" t="s">
        <v>804</v>
      </c>
      <c r="R3" s="55"/>
      <c r="S3" s="55" t="s">
        <v>43</v>
      </c>
      <c r="T3" s="55"/>
      <c r="U3" s="55" t="s">
        <v>44</v>
      </c>
      <c r="V3" s="55"/>
      <c r="W3" s="55" t="s">
        <v>45</v>
      </c>
      <c r="X3" s="55"/>
      <c r="Y3" s="55" t="s">
        <v>46</v>
      </c>
      <c r="Z3" s="55"/>
      <c r="AA3" s="51"/>
      <c r="AB3" s="51"/>
      <c r="AC3" s="51"/>
      <c r="AD3" s="51"/>
    </row>
    <row r="4" spans="1:33" ht="15.75" customHeight="1" x14ac:dyDescent="0.2">
      <c r="A4" s="56"/>
      <c r="B4" s="51"/>
      <c r="C4" s="53"/>
      <c r="D4" s="53"/>
      <c r="E4" s="22" t="s">
        <v>47</v>
      </c>
      <c r="F4" s="22" t="s">
        <v>48</v>
      </c>
      <c r="G4" s="22" t="s">
        <v>47</v>
      </c>
      <c r="H4" s="22" t="s">
        <v>48</v>
      </c>
      <c r="I4" s="22" t="s">
        <v>47</v>
      </c>
      <c r="J4" s="22" t="s">
        <v>48</v>
      </c>
      <c r="K4" s="22" t="s">
        <v>47</v>
      </c>
      <c r="L4" s="22" t="s">
        <v>48</v>
      </c>
      <c r="M4" s="22" t="s">
        <v>47</v>
      </c>
      <c r="N4" s="22" t="s">
        <v>48</v>
      </c>
      <c r="O4" s="22" t="s">
        <v>47</v>
      </c>
      <c r="P4" s="22" t="s">
        <v>48</v>
      </c>
      <c r="Q4" s="22" t="s">
        <v>47</v>
      </c>
      <c r="R4" s="22" t="s">
        <v>48</v>
      </c>
      <c r="S4" s="22" t="s">
        <v>47</v>
      </c>
      <c r="T4" s="22" t="s">
        <v>48</v>
      </c>
      <c r="U4" s="22" t="s">
        <v>47</v>
      </c>
      <c r="V4" s="22" t="s">
        <v>48</v>
      </c>
      <c r="W4" s="22" t="s">
        <v>47</v>
      </c>
      <c r="X4" s="22" t="s">
        <v>48</v>
      </c>
      <c r="Y4" s="22" t="s">
        <v>47</v>
      </c>
      <c r="Z4" s="22" t="s">
        <v>48</v>
      </c>
      <c r="AA4" s="24" t="s">
        <v>49</v>
      </c>
      <c r="AB4" s="24" t="s">
        <v>50</v>
      </c>
      <c r="AC4" s="24" t="s">
        <v>49</v>
      </c>
      <c r="AD4" s="24" t="s">
        <v>50</v>
      </c>
    </row>
    <row r="5" spans="1:33" ht="14.25" x14ac:dyDescent="0.2">
      <c r="A5" s="57" t="s">
        <v>346</v>
      </c>
      <c r="B5" s="58" t="str">
        <f t="shared" ref="B5:B36" si="0">CONCATENATE("***.",MID(AG5,5,7),"-**")</f>
        <v>***.801.192-**</v>
      </c>
      <c r="C5" s="59" t="s">
        <v>347</v>
      </c>
      <c r="D5" s="59" t="s">
        <v>348</v>
      </c>
      <c r="E5" s="60"/>
      <c r="F5" s="60"/>
      <c r="G5" s="61"/>
      <c r="H5" s="60"/>
      <c r="I5" s="60"/>
      <c r="J5" s="60"/>
      <c r="K5" s="60"/>
      <c r="L5" s="60"/>
      <c r="M5" s="60"/>
      <c r="N5" s="60"/>
      <c r="O5" s="62">
        <v>95</v>
      </c>
      <c r="P5" s="63" t="s">
        <v>85</v>
      </c>
      <c r="Q5" s="62">
        <v>1350</v>
      </c>
      <c r="R5" s="64" t="s">
        <v>79</v>
      </c>
      <c r="S5" s="65"/>
      <c r="T5" s="65"/>
      <c r="U5" s="65"/>
      <c r="V5" s="65"/>
      <c r="W5" s="115">
        <v>200</v>
      </c>
      <c r="X5" s="65" t="s">
        <v>80</v>
      </c>
      <c r="Y5" s="115">
        <v>50</v>
      </c>
      <c r="Z5" s="65" t="s">
        <v>268</v>
      </c>
      <c r="AA5" s="66" t="s">
        <v>57</v>
      </c>
      <c r="AB5" s="66"/>
      <c r="AC5" s="65"/>
      <c r="AD5" s="67" t="s">
        <v>57</v>
      </c>
      <c r="AG5" s="68" t="s">
        <v>349</v>
      </c>
    </row>
    <row r="6" spans="1:33" ht="15.75" customHeight="1" x14ac:dyDescent="0.2">
      <c r="A6" s="57" t="s">
        <v>350</v>
      </c>
      <c r="B6" s="58" t="str">
        <f t="shared" si="0"/>
        <v>***.801.192-**</v>
      </c>
      <c r="C6" s="59" t="s">
        <v>347</v>
      </c>
      <c r="D6" s="59" t="s">
        <v>348</v>
      </c>
      <c r="E6" s="60"/>
      <c r="F6" s="60"/>
      <c r="G6" s="61"/>
      <c r="H6" s="60"/>
      <c r="I6" s="60"/>
      <c r="J6" s="60"/>
      <c r="K6" s="60"/>
      <c r="L6" s="60"/>
      <c r="M6" s="60"/>
      <c r="N6" s="60"/>
      <c r="O6" s="62">
        <v>400</v>
      </c>
      <c r="P6" s="63" t="s">
        <v>85</v>
      </c>
      <c r="Q6" s="62"/>
      <c r="R6" s="65"/>
      <c r="S6" s="65"/>
      <c r="T6" s="65"/>
      <c r="U6" s="65"/>
      <c r="V6" s="65"/>
      <c r="W6" s="115"/>
      <c r="X6" s="65"/>
      <c r="Y6" s="115"/>
      <c r="Z6" s="65"/>
      <c r="AA6" s="66"/>
      <c r="AB6" s="66"/>
      <c r="AC6" s="65"/>
      <c r="AD6" s="67"/>
      <c r="AG6" s="68" t="s">
        <v>349</v>
      </c>
    </row>
    <row r="7" spans="1:33" ht="15.75" customHeight="1" x14ac:dyDescent="0.2">
      <c r="A7" s="57" t="s">
        <v>351</v>
      </c>
      <c r="B7" s="58" t="str">
        <f t="shared" si="0"/>
        <v>***.173.542-**</v>
      </c>
      <c r="C7" s="59" t="s">
        <v>352</v>
      </c>
      <c r="D7" s="59" t="s">
        <v>353</v>
      </c>
      <c r="E7" s="60"/>
      <c r="F7" s="60"/>
      <c r="G7" s="61"/>
      <c r="H7" s="60"/>
      <c r="I7" s="60"/>
      <c r="J7" s="60"/>
      <c r="K7" s="60"/>
      <c r="L7" s="60"/>
      <c r="M7" s="60"/>
      <c r="N7" s="60"/>
      <c r="O7" s="62">
        <v>80</v>
      </c>
      <c r="P7" s="63" t="s">
        <v>85</v>
      </c>
      <c r="Q7" s="62"/>
      <c r="R7" s="65"/>
      <c r="S7" s="65"/>
      <c r="T7" s="65"/>
      <c r="U7" s="65"/>
      <c r="V7" s="65"/>
      <c r="W7" s="115">
        <v>200</v>
      </c>
      <c r="X7" s="65" t="s">
        <v>80</v>
      </c>
      <c r="Y7" s="115">
        <v>50</v>
      </c>
      <c r="Z7" s="65" t="s">
        <v>268</v>
      </c>
      <c r="AA7" s="66" t="s">
        <v>57</v>
      </c>
      <c r="AB7" s="66"/>
      <c r="AC7" s="65"/>
      <c r="AD7" s="67" t="s">
        <v>57</v>
      </c>
      <c r="AG7" s="68" t="s">
        <v>354</v>
      </c>
    </row>
    <row r="8" spans="1:33" ht="15.75" customHeight="1" x14ac:dyDescent="0.2">
      <c r="A8" s="57" t="s">
        <v>355</v>
      </c>
      <c r="B8" s="58" t="str">
        <f t="shared" si="0"/>
        <v>***.653.442-**</v>
      </c>
      <c r="C8" s="59" t="s">
        <v>356</v>
      </c>
      <c r="D8" s="59" t="s">
        <v>353</v>
      </c>
      <c r="E8" s="60"/>
      <c r="F8" s="60"/>
      <c r="G8" s="61"/>
      <c r="H8" s="60"/>
      <c r="I8" s="60"/>
      <c r="J8" s="60"/>
      <c r="K8" s="60"/>
      <c r="L8" s="60"/>
      <c r="M8" s="60"/>
      <c r="N8" s="60"/>
      <c r="O8" s="62">
        <v>310</v>
      </c>
      <c r="P8" s="63" t="s">
        <v>85</v>
      </c>
      <c r="Q8" s="62"/>
      <c r="R8" s="65"/>
      <c r="S8" s="65"/>
      <c r="T8" s="65"/>
      <c r="U8" s="65"/>
      <c r="V8" s="65"/>
      <c r="W8" s="115">
        <v>200</v>
      </c>
      <c r="X8" s="65" t="s">
        <v>80</v>
      </c>
      <c r="Y8" s="115">
        <v>50</v>
      </c>
      <c r="Z8" s="65" t="s">
        <v>56</v>
      </c>
      <c r="AA8" s="66" t="s">
        <v>57</v>
      </c>
      <c r="AB8" s="66"/>
      <c r="AC8" s="65"/>
      <c r="AD8" s="67" t="s">
        <v>57</v>
      </c>
      <c r="AG8" s="68" t="s">
        <v>357</v>
      </c>
    </row>
    <row r="9" spans="1:33" ht="15.75" customHeight="1" x14ac:dyDescent="0.2">
      <c r="A9" s="57" t="s">
        <v>358</v>
      </c>
      <c r="B9" s="58" t="str">
        <f t="shared" si="0"/>
        <v>***.836.182-**</v>
      </c>
      <c r="C9" s="69" t="s">
        <v>359</v>
      </c>
      <c r="D9" s="69" t="s">
        <v>360</v>
      </c>
      <c r="E9" s="60"/>
      <c r="F9" s="60"/>
      <c r="G9" s="70"/>
      <c r="H9" s="60"/>
      <c r="I9" s="60"/>
      <c r="J9" s="60"/>
      <c r="K9" s="60"/>
      <c r="L9" s="60"/>
      <c r="M9" s="60"/>
      <c r="N9" s="60"/>
      <c r="O9" s="62"/>
      <c r="P9" s="65"/>
      <c r="Q9" s="62"/>
      <c r="R9" s="65"/>
      <c r="S9" s="65"/>
      <c r="T9" s="65"/>
      <c r="U9" s="65"/>
      <c r="V9" s="65"/>
      <c r="W9" s="115">
        <v>200</v>
      </c>
      <c r="X9" s="65" t="s">
        <v>361</v>
      </c>
      <c r="Y9" s="115">
        <v>50</v>
      </c>
      <c r="Z9" s="65" t="s">
        <v>100</v>
      </c>
      <c r="AA9" s="66" t="s">
        <v>57</v>
      </c>
      <c r="AB9" s="66"/>
      <c r="AC9" s="65"/>
      <c r="AD9" s="65" t="s">
        <v>57</v>
      </c>
      <c r="AG9" s="71" t="s">
        <v>362</v>
      </c>
    </row>
    <row r="10" spans="1:33" ht="15.75" customHeight="1" x14ac:dyDescent="0.2">
      <c r="A10" s="56"/>
      <c r="B10" s="58" t="str">
        <f t="shared" si="0"/>
        <v>***.055.092-**</v>
      </c>
      <c r="C10" s="69" t="s">
        <v>363</v>
      </c>
      <c r="D10" s="69" t="s">
        <v>364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2"/>
      <c r="P10" s="65"/>
      <c r="Q10" s="62"/>
      <c r="R10" s="65"/>
      <c r="S10" s="65"/>
      <c r="T10" s="65"/>
      <c r="U10" s="65"/>
      <c r="V10" s="65"/>
      <c r="W10" s="115">
        <v>200</v>
      </c>
      <c r="X10" s="65" t="s">
        <v>80</v>
      </c>
      <c r="Y10" s="115"/>
      <c r="Z10" s="65"/>
      <c r="AA10" s="66" t="s">
        <v>57</v>
      </c>
      <c r="AB10" s="66"/>
      <c r="AC10" s="65"/>
      <c r="AD10" s="65" t="s">
        <v>57</v>
      </c>
      <c r="AG10" s="71" t="s">
        <v>365</v>
      </c>
    </row>
    <row r="11" spans="1:33" ht="15.75" customHeight="1" x14ac:dyDescent="0.2">
      <c r="A11" s="56"/>
      <c r="B11" s="58" t="str">
        <f t="shared" si="0"/>
        <v>***.719.461-**</v>
      </c>
      <c r="C11" s="69" t="s">
        <v>366</v>
      </c>
      <c r="D11" s="69" t="s">
        <v>360</v>
      </c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2"/>
      <c r="P11" s="65"/>
      <c r="Q11" s="62"/>
      <c r="R11" s="65"/>
      <c r="S11" s="65"/>
      <c r="T11" s="65"/>
      <c r="U11" s="65"/>
      <c r="V11" s="65"/>
      <c r="W11" s="115">
        <v>200</v>
      </c>
      <c r="X11" s="65" t="s">
        <v>80</v>
      </c>
      <c r="Y11" s="115">
        <v>50</v>
      </c>
      <c r="Z11" s="65" t="s">
        <v>268</v>
      </c>
      <c r="AA11" s="66" t="s">
        <v>57</v>
      </c>
      <c r="AB11" s="66"/>
      <c r="AC11" s="65"/>
      <c r="AD11" s="65" t="s">
        <v>57</v>
      </c>
      <c r="AG11" s="71" t="s">
        <v>367</v>
      </c>
    </row>
    <row r="12" spans="1:33" ht="15.75" customHeight="1" x14ac:dyDescent="0.2">
      <c r="A12" s="72" t="s">
        <v>368</v>
      </c>
      <c r="B12" s="58" t="str">
        <f t="shared" si="0"/>
        <v>***.168.142-**</v>
      </c>
      <c r="C12" s="69" t="s">
        <v>369</v>
      </c>
      <c r="D12" s="69" t="s">
        <v>364</v>
      </c>
      <c r="E12" s="73"/>
      <c r="F12" s="73"/>
      <c r="G12" s="74"/>
      <c r="H12" s="73"/>
      <c r="I12" s="73"/>
      <c r="J12" s="73"/>
      <c r="K12" s="73"/>
      <c r="L12" s="73"/>
      <c r="M12" s="73"/>
      <c r="N12" s="73"/>
      <c r="O12" s="62"/>
      <c r="P12" s="65"/>
      <c r="Q12" s="62"/>
      <c r="R12" s="65"/>
      <c r="S12" s="65"/>
      <c r="T12" s="65"/>
      <c r="U12" s="65"/>
      <c r="V12" s="65"/>
      <c r="W12" s="115">
        <v>200</v>
      </c>
      <c r="X12" s="65" t="s">
        <v>80</v>
      </c>
      <c r="Y12" s="115">
        <v>50</v>
      </c>
      <c r="Z12" s="65" t="s">
        <v>370</v>
      </c>
      <c r="AA12" s="66"/>
      <c r="AB12" s="66" t="s">
        <v>57</v>
      </c>
      <c r="AC12" s="65"/>
      <c r="AD12" s="65" t="s">
        <v>57</v>
      </c>
      <c r="AG12" s="71" t="s">
        <v>371</v>
      </c>
    </row>
    <row r="13" spans="1:33" ht="15.75" customHeight="1" x14ac:dyDescent="0.2">
      <c r="A13" s="6"/>
      <c r="B13" s="58" t="str">
        <f t="shared" si="0"/>
        <v>***.018.772-**</v>
      </c>
      <c r="C13" s="69" t="s">
        <v>372</v>
      </c>
      <c r="D13" s="69" t="s">
        <v>360</v>
      </c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2"/>
      <c r="P13" s="65"/>
      <c r="Q13" s="62"/>
      <c r="R13" s="65"/>
      <c r="S13" s="65"/>
      <c r="T13" s="65"/>
      <c r="U13" s="65"/>
      <c r="V13" s="65"/>
      <c r="W13" s="115">
        <v>200</v>
      </c>
      <c r="X13" s="65" t="s">
        <v>80</v>
      </c>
      <c r="Y13" s="115">
        <v>50</v>
      </c>
      <c r="Z13" s="65" t="s">
        <v>120</v>
      </c>
      <c r="AA13" s="66" t="s">
        <v>57</v>
      </c>
      <c r="AB13" s="66"/>
      <c r="AC13" s="65"/>
      <c r="AD13" s="65" t="s">
        <v>57</v>
      </c>
      <c r="AG13" s="71" t="s">
        <v>373</v>
      </c>
    </row>
    <row r="14" spans="1:33" ht="15.75" customHeight="1" x14ac:dyDescent="0.2">
      <c r="A14" s="6"/>
      <c r="B14" s="58" t="str">
        <f t="shared" si="0"/>
        <v>***.593.862-**</v>
      </c>
      <c r="C14" s="69" t="s">
        <v>374</v>
      </c>
      <c r="D14" s="69" t="s">
        <v>360</v>
      </c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2"/>
      <c r="P14" s="65"/>
      <c r="Q14" s="62">
        <v>1350</v>
      </c>
      <c r="R14" s="64" t="s">
        <v>79</v>
      </c>
      <c r="S14" s="65"/>
      <c r="T14" s="65"/>
      <c r="U14" s="65"/>
      <c r="V14" s="65"/>
      <c r="W14" s="115">
        <v>200</v>
      </c>
      <c r="X14" s="65" t="s">
        <v>361</v>
      </c>
      <c r="Y14" s="115"/>
      <c r="Z14" s="65"/>
      <c r="AA14" s="66" t="s">
        <v>57</v>
      </c>
      <c r="AB14" s="66"/>
      <c r="AC14" s="65"/>
      <c r="AD14" s="65" t="s">
        <v>57</v>
      </c>
      <c r="AG14" s="71" t="s">
        <v>375</v>
      </c>
    </row>
    <row r="15" spans="1:33" ht="15.75" customHeight="1" x14ac:dyDescent="0.2">
      <c r="A15" s="6"/>
      <c r="B15" s="58" t="str">
        <f t="shared" si="0"/>
        <v>***.065.142-**</v>
      </c>
      <c r="C15" s="69" t="s">
        <v>376</v>
      </c>
      <c r="D15" s="69" t="s">
        <v>360</v>
      </c>
      <c r="E15" s="60"/>
      <c r="F15" s="60"/>
      <c r="G15" s="75"/>
      <c r="H15" s="60"/>
      <c r="I15" s="60"/>
      <c r="J15" s="60"/>
      <c r="K15" s="60"/>
      <c r="L15" s="60"/>
      <c r="M15" s="60"/>
      <c r="N15" s="60"/>
      <c r="O15" s="62"/>
      <c r="P15" s="65"/>
      <c r="Q15" s="62"/>
      <c r="R15" s="65"/>
      <c r="S15" s="65"/>
      <c r="T15" s="65"/>
      <c r="U15" s="65"/>
      <c r="V15" s="65"/>
      <c r="W15" s="115">
        <v>200</v>
      </c>
      <c r="X15" s="65" t="s">
        <v>103</v>
      </c>
      <c r="Y15" s="115">
        <v>50</v>
      </c>
      <c r="Z15" s="65" t="s">
        <v>377</v>
      </c>
      <c r="AA15" s="66" t="s">
        <v>57</v>
      </c>
      <c r="AB15" s="66"/>
      <c r="AC15" s="65"/>
      <c r="AD15" s="65" t="s">
        <v>57</v>
      </c>
      <c r="AG15" s="71" t="s">
        <v>378</v>
      </c>
    </row>
    <row r="16" spans="1:33" ht="15.75" customHeight="1" x14ac:dyDescent="0.2">
      <c r="A16" s="6"/>
      <c r="B16" s="58" t="str">
        <f t="shared" si="0"/>
        <v>***.312.752-**</v>
      </c>
      <c r="C16" s="69" t="s">
        <v>379</v>
      </c>
      <c r="D16" s="69" t="s">
        <v>360</v>
      </c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2"/>
      <c r="P16" s="65"/>
      <c r="Q16" s="62"/>
      <c r="R16" s="65"/>
      <c r="S16" s="65"/>
      <c r="T16" s="65"/>
      <c r="U16" s="65"/>
      <c r="V16" s="65"/>
      <c r="W16" s="115">
        <v>200</v>
      </c>
      <c r="X16" s="65" t="s">
        <v>103</v>
      </c>
      <c r="Y16" s="115">
        <v>50</v>
      </c>
      <c r="Z16" s="65" t="s">
        <v>380</v>
      </c>
      <c r="AA16" s="66" t="s">
        <v>57</v>
      </c>
      <c r="AB16" s="66"/>
      <c r="AC16" s="65"/>
      <c r="AD16" s="65" t="s">
        <v>57</v>
      </c>
      <c r="AG16" s="71" t="s">
        <v>381</v>
      </c>
    </row>
    <row r="17" spans="1:33" ht="15.75" customHeight="1" x14ac:dyDescent="0.2">
      <c r="A17" s="6"/>
      <c r="B17" s="58" t="str">
        <f t="shared" si="0"/>
        <v>***.232.172-**</v>
      </c>
      <c r="C17" s="69" t="s">
        <v>382</v>
      </c>
      <c r="D17" s="69" t="s">
        <v>364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2"/>
      <c r="P17" s="65"/>
      <c r="Q17" s="62"/>
      <c r="R17" s="65"/>
      <c r="S17" s="65"/>
      <c r="T17" s="65"/>
      <c r="U17" s="65"/>
      <c r="V17" s="65"/>
      <c r="W17" s="115">
        <v>200</v>
      </c>
      <c r="X17" s="65" t="s">
        <v>80</v>
      </c>
      <c r="Y17" s="115">
        <v>50</v>
      </c>
      <c r="Z17" s="65" t="s">
        <v>268</v>
      </c>
      <c r="AA17" s="66" t="s">
        <v>57</v>
      </c>
      <c r="AB17" s="66"/>
      <c r="AC17" s="65"/>
      <c r="AD17" s="65" t="s">
        <v>57</v>
      </c>
      <c r="AG17" s="71" t="s">
        <v>383</v>
      </c>
    </row>
    <row r="18" spans="1:33" ht="15.75" customHeight="1" x14ac:dyDescent="0.2">
      <c r="A18" s="6"/>
      <c r="B18" s="58" t="str">
        <f t="shared" si="0"/>
        <v>***.490.282-**</v>
      </c>
      <c r="C18" s="69" t="s">
        <v>384</v>
      </c>
      <c r="D18" s="69" t="s">
        <v>364</v>
      </c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2"/>
      <c r="P18" s="65"/>
      <c r="Q18" s="62"/>
      <c r="R18" s="65"/>
      <c r="S18" s="65"/>
      <c r="T18" s="65"/>
      <c r="U18" s="65"/>
      <c r="V18" s="65"/>
      <c r="W18" s="115">
        <v>200</v>
      </c>
      <c r="X18" s="65" t="s">
        <v>80</v>
      </c>
      <c r="Y18" s="115">
        <v>50</v>
      </c>
      <c r="Z18" s="65" t="s">
        <v>268</v>
      </c>
      <c r="AA18" s="66" t="s">
        <v>57</v>
      </c>
      <c r="AB18" s="66"/>
      <c r="AC18" s="65"/>
      <c r="AD18" s="65" t="s">
        <v>57</v>
      </c>
      <c r="AG18" s="71" t="s">
        <v>385</v>
      </c>
    </row>
    <row r="19" spans="1:33" ht="15.75" customHeight="1" x14ac:dyDescent="0.2">
      <c r="A19" s="6"/>
      <c r="B19" s="58" t="str">
        <f t="shared" si="0"/>
        <v>***.346.922-**</v>
      </c>
      <c r="C19" s="69" t="s">
        <v>386</v>
      </c>
      <c r="D19" s="69" t="s">
        <v>364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2"/>
      <c r="P19" s="65"/>
      <c r="Q19" s="62"/>
      <c r="R19" s="65"/>
      <c r="S19" s="65"/>
      <c r="T19" s="65"/>
      <c r="U19" s="65"/>
      <c r="V19" s="65"/>
      <c r="W19" s="115">
        <v>200</v>
      </c>
      <c r="X19" s="65" t="s">
        <v>80</v>
      </c>
      <c r="Y19" s="115">
        <v>50</v>
      </c>
      <c r="Z19" s="65" t="s">
        <v>268</v>
      </c>
      <c r="AA19" s="66" t="s">
        <v>57</v>
      </c>
      <c r="AB19" s="66"/>
      <c r="AC19" s="65"/>
      <c r="AD19" s="65" t="s">
        <v>57</v>
      </c>
      <c r="AG19" s="71" t="s">
        <v>387</v>
      </c>
    </row>
    <row r="20" spans="1:33" ht="15.75" customHeight="1" x14ac:dyDescent="0.2">
      <c r="A20" s="6"/>
      <c r="B20" s="58" t="str">
        <f t="shared" si="0"/>
        <v>***.050.622-**</v>
      </c>
      <c r="C20" s="76" t="s">
        <v>388</v>
      </c>
      <c r="D20" s="69" t="s">
        <v>364</v>
      </c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2"/>
      <c r="P20" s="65"/>
      <c r="Q20" s="62"/>
      <c r="R20" s="65"/>
      <c r="S20" s="65"/>
      <c r="T20" s="65"/>
      <c r="U20" s="65"/>
      <c r="V20" s="65"/>
      <c r="W20" s="115">
        <v>200</v>
      </c>
      <c r="X20" s="65" t="s">
        <v>389</v>
      </c>
      <c r="Y20" s="115"/>
      <c r="Z20" s="65"/>
      <c r="AA20" s="66" t="s">
        <v>57</v>
      </c>
      <c r="AB20" s="66"/>
      <c r="AC20" s="65"/>
      <c r="AD20" s="65" t="s">
        <v>57</v>
      </c>
      <c r="AG20" s="71" t="s">
        <v>390</v>
      </c>
    </row>
    <row r="21" spans="1:33" ht="15.75" customHeight="1" x14ac:dyDescent="0.2">
      <c r="A21" s="6"/>
      <c r="B21" s="58" t="str">
        <f t="shared" si="0"/>
        <v>***.398.712-**</v>
      </c>
      <c r="C21" s="69" t="s">
        <v>391</v>
      </c>
      <c r="D21" s="69" t="s">
        <v>364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2"/>
      <c r="P21" s="65"/>
      <c r="Q21" s="62"/>
      <c r="R21" s="65"/>
      <c r="S21" s="65"/>
      <c r="T21" s="65"/>
      <c r="U21" s="65"/>
      <c r="V21" s="65"/>
      <c r="W21" s="115">
        <v>200</v>
      </c>
      <c r="X21" s="65" t="s">
        <v>392</v>
      </c>
      <c r="Y21" s="115"/>
      <c r="Z21" s="65"/>
      <c r="AA21" s="66" t="s">
        <v>57</v>
      </c>
      <c r="AB21" s="66"/>
      <c r="AC21" s="65"/>
      <c r="AD21" s="65" t="s">
        <v>57</v>
      </c>
      <c r="AG21" s="71" t="s">
        <v>393</v>
      </c>
    </row>
    <row r="22" spans="1:33" ht="15.75" customHeight="1" x14ac:dyDescent="0.2">
      <c r="A22" s="6"/>
      <c r="B22" s="58" t="str">
        <f t="shared" si="0"/>
        <v>***.872.503-**</v>
      </c>
      <c r="C22" s="69" t="s">
        <v>394</v>
      </c>
      <c r="D22" s="69" t="s">
        <v>360</v>
      </c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2"/>
      <c r="P22" s="65"/>
      <c r="Q22" s="62"/>
      <c r="R22" s="65"/>
      <c r="S22" s="65"/>
      <c r="T22" s="65"/>
      <c r="U22" s="65"/>
      <c r="V22" s="65"/>
      <c r="W22" s="115">
        <v>200</v>
      </c>
      <c r="X22" s="65" t="s">
        <v>392</v>
      </c>
      <c r="Y22" s="115">
        <v>50</v>
      </c>
      <c r="Z22" s="65" t="s">
        <v>380</v>
      </c>
      <c r="AA22" s="66" t="s">
        <v>57</v>
      </c>
      <c r="AB22" s="66"/>
      <c r="AC22" s="65"/>
      <c r="AD22" s="65" t="s">
        <v>57</v>
      </c>
      <c r="AG22" s="71" t="s">
        <v>395</v>
      </c>
    </row>
    <row r="23" spans="1:33" ht="15.75" customHeight="1" x14ac:dyDescent="0.2">
      <c r="A23" s="6"/>
      <c r="B23" s="58" t="str">
        <f t="shared" si="0"/>
        <v>***.704.362-**</v>
      </c>
      <c r="C23" s="76" t="s">
        <v>396</v>
      </c>
      <c r="D23" s="69" t="s">
        <v>360</v>
      </c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2"/>
      <c r="P23" s="65"/>
      <c r="Q23" s="62"/>
      <c r="R23" s="65"/>
      <c r="S23" s="65"/>
      <c r="T23" s="65"/>
      <c r="U23" s="65"/>
      <c r="V23" s="65"/>
      <c r="W23" s="115">
        <v>200</v>
      </c>
      <c r="X23" s="65" t="s">
        <v>80</v>
      </c>
      <c r="Y23" s="115"/>
      <c r="Z23" s="65"/>
      <c r="AA23" s="66" t="s">
        <v>57</v>
      </c>
      <c r="AB23" s="66"/>
      <c r="AC23" s="65"/>
      <c r="AD23" s="65" t="s">
        <v>57</v>
      </c>
      <c r="AG23" s="71" t="s">
        <v>397</v>
      </c>
    </row>
    <row r="24" spans="1:33" ht="15.75" customHeight="1" x14ac:dyDescent="0.2">
      <c r="A24" s="6"/>
      <c r="B24" s="58" t="str">
        <f t="shared" si="0"/>
        <v>***.534.672-**</v>
      </c>
      <c r="C24" s="76" t="s">
        <v>398</v>
      </c>
      <c r="D24" s="69" t="s">
        <v>364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2"/>
      <c r="P24" s="65"/>
      <c r="Q24" s="62"/>
      <c r="R24" s="65"/>
      <c r="S24" s="65"/>
      <c r="T24" s="65"/>
      <c r="U24" s="65"/>
      <c r="V24" s="65"/>
      <c r="W24" s="115">
        <v>200</v>
      </c>
      <c r="X24" s="65" t="s">
        <v>80</v>
      </c>
      <c r="Y24" s="115">
        <v>50</v>
      </c>
      <c r="Z24" s="65" t="s">
        <v>268</v>
      </c>
      <c r="AA24" s="66" t="s">
        <v>57</v>
      </c>
      <c r="AB24" s="66"/>
      <c r="AC24" s="65"/>
      <c r="AD24" s="65" t="s">
        <v>57</v>
      </c>
      <c r="AG24" s="71" t="s">
        <v>399</v>
      </c>
    </row>
    <row r="25" spans="1:33" ht="15.75" customHeight="1" x14ac:dyDescent="0.2">
      <c r="A25" s="6"/>
      <c r="B25" s="58" t="str">
        <f t="shared" si="0"/>
        <v>***.215.202-**</v>
      </c>
      <c r="C25" s="69" t="s">
        <v>400</v>
      </c>
      <c r="D25" s="69" t="s">
        <v>360</v>
      </c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2"/>
      <c r="P25" s="65"/>
      <c r="Q25" s="62"/>
      <c r="R25" s="65"/>
      <c r="S25" s="65"/>
      <c r="T25" s="65"/>
      <c r="U25" s="65"/>
      <c r="V25" s="65"/>
      <c r="W25" s="115">
        <v>200</v>
      </c>
      <c r="X25" s="65" t="s">
        <v>389</v>
      </c>
      <c r="Y25" s="115">
        <v>50</v>
      </c>
      <c r="Z25" s="65" t="s">
        <v>401</v>
      </c>
      <c r="AA25" s="66" t="s">
        <v>57</v>
      </c>
      <c r="AB25" s="66"/>
      <c r="AC25" s="65"/>
      <c r="AD25" s="65" t="s">
        <v>57</v>
      </c>
      <c r="AG25" s="77" t="s">
        <v>402</v>
      </c>
    </row>
    <row r="26" spans="1:33" ht="15.75" customHeight="1" x14ac:dyDescent="0.2">
      <c r="A26" s="6"/>
      <c r="B26" s="58" t="str">
        <f t="shared" si="0"/>
        <v>***.595.632-**</v>
      </c>
      <c r="C26" s="69" t="s">
        <v>403</v>
      </c>
      <c r="D26" s="69" t="s">
        <v>360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2"/>
      <c r="P26" s="65"/>
      <c r="Q26" s="62"/>
      <c r="R26" s="65"/>
      <c r="S26" s="65"/>
      <c r="T26" s="65"/>
      <c r="U26" s="65"/>
      <c r="V26" s="65"/>
      <c r="W26" s="115">
        <v>200</v>
      </c>
      <c r="X26" s="65" t="s">
        <v>389</v>
      </c>
      <c r="Y26" s="115"/>
      <c r="Z26" s="65"/>
      <c r="AA26" s="66" t="s">
        <v>57</v>
      </c>
      <c r="AB26" s="66"/>
      <c r="AC26" s="65"/>
      <c r="AD26" s="65" t="s">
        <v>57</v>
      </c>
      <c r="AG26" s="71" t="s">
        <v>404</v>
      </c>
    </row>
    <row r="27" spans="1:33" ht="15.75" customHeight="1" x14ac:dyDescent="0.2">
      <c r="A27" s="6"/>
      <c r="B27" s="58" t="str">
        <f t="shared" si="0"/>
        <v>***.929.514-**</v>
      </c>
      <c r="C27" s="76" t="s">
        <v>405</v>
      </c>
      <c r="D27" s="69" t="s">
        <v>360</v>
      </c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2"/>
      <c r="P27" s="65"/>
      <c r="Q27" s="62">
        <v>1350</v>
      </c>
      <c r="R27" s="64" t="s">
        <v>79</v>
      </c>
      <c r="S27" s="65"/>
      <c r="T27" s="65"/>
      <c r="U27" s="65"/>
      <c r="V27" s="65"/>
      <c r="W27" s="115">
        <v>200</v>
      </c>
      <c r="X27" s="65" t="s">
        <v>80</v>
      </c>
      <c r="Y27" s="115">
        <v>50</v>
      </c>
      <c r="Z27" s="65" t="s">
        <v>120</v>
      </c>
      <c r="AA27" s="66" t="s">
        <v>57</v>
      </c>
      <c r="AB27" s="66"/>
      <c r="AC27" s="65"/>
      <c r="AD27" s="65" t="s">
        <v>57</v>
      </c>
      <c r="AG27" s="71" t="s">
        <v>406</v>
      </c>
    </row>
    <row r="28" spans="1:33" ht="15.75" customHeight="1" x14ac:dyDescent="0.2">
      <c r="A28" s="6"/>
      <c r="B28" s="58" t="str">
        <f t="shared" si="0"/>
        <v>***.405.902-**</v>
      </c>
      <c r="C28" s="69" t="s">
        <v>407</v>
      </c>
      <c r="D28" s="69" t="s">
        <v>360</v>
      </c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2"/>
      <c r="P28" s="65"/>
      <c r="Q28" s="62"/>
      <c r="R28" s="65"/>
      <c r="S28" s="65"/>
      <c r="T28" s="65"/>
      <c r="U28" s="65"/>
      <c r="V28" s="65"/>
      <c r="W28" s="115">
        <v>200</v>
      </c>
      <c r="X28" s="65" t="s">
        <v>80</v>
      </c>
      <c r="Y28" s="115"/>
      <c r="Z28" s="65"/>
      <c r="AA28" s="66" t="s">
        <v>57</v>
      </c>
      <c r="AB28" s="66"/>
      <c r="AC28" s="65"/>
      <c r="AD28" s="65" t="s">
        <v>57</v>
      </c>
      <c r="AG28" s="77" t="s">
        <v>408</v>
      </c>
    </row>
    <row r="29" spans="1:33" ht="15.75" customHeight="1" x14ac:dyDescent="0.2">
      <c r="A29" s="6"/>
      <c r="B29" s="58" t="str">
        <f t="shared" si="0"/>
        <v>***.521.012-**</v>
      </c>
      <c r="C29" s="69" t="s">
        <v>409</v>
      </c>
      <c r="D29" s="69" t="s">
        <v>364</v>
      </c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2"/>
      <c r="P29" s="65"/>
      <c r="Q29" s="62"/>
      <c r="R29" s="65"/>
      <c r="S29" s="65"/>
      <c r="T29" s="65"/>
      <c r="U29" s="65"/>
      <c r="V29" s="65"/>
      <c r="W29" s="115">
        <v>200</v>
      </c>
      <c r="X29" s="65" t="s">
        <v>80</v>
      </c>
      <c r="Y29" s="115">
        <v>50</v>
      </c>
      <c r="Z29" s="65" t="s">
        <v>120</v>
      </c>
      <c r="AA29" s="66" t="s">
        <v>57</v>
      </c>
      <c r="AB29" s="66"/>
      <c r="AC29" s="65"/>
      <c r="AD29" s="65" t="s">
        <v>57</v>
      </c>
      <c r="AG29" s="71" t="s">
        <v>410</v>
      </c>
    </row>
    <row r="30" spans="1:33" ht="15.75" customHeight="1" x14ac:dyDescent="0.2">
      <c r="A30" s="6"/>
      <c r="B30" s="58" t="str">
        <f t="shared" si="0"/>
        <v>***.416.622-**</v>
      </c>
      <c r="C30" s="69" t="s">
        <v>411</v>
      </c>
      <c r="D30" s="69" t="s">
        <v>360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2"/>
      <c r="P30" s="65"/>
      <c r="Q30" s="62"/>
      <c r="R30" s="65"/>
      <c r="S30" s="65"/>
      <c r="T30" s="65"/>
      <c r="U30" s="65"/>
      <c r="V30" s="65"/>
      <c r="W30" s="115">
        <v>200</v>
      </c>
      <c r="X30" s="65" t="s">
        <v>103</v>
      </c>
      <c r="Y30" s="115">
        <v>50</v>
      </c>
      <c r="Z30" s="65" t="s">
        <v>401</v>
      </c>
      <c r="AA30" s="66"/>
      <c r="AB30" s="66" t="s">
        <v>57</v>
      </c>
      <c r="AC30" s="65"/>
      <c r="AD30" s="65" t="s">
        <v>57</v>
      </c>
      <c r="AG30" s="71" t="s">
        <v>412</v>
      </c>
    </row>
    <row r="31" spans="1:33" ht="15.75" customHeight="1" x14ac:dyDescent="0.2">
      <c r="A31" s="56"/>
      <c r="B31" s="58" t="str">
        <f t="shared" si="0"/>
        <v>***.352.262-**</v>
      </c>
      <c r="C31" s="69" t="s">
        <v>413</v>
      </c>
      <c r="D31" s="69" t="s">
        <v>360</v>
      </c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62"/>
      <c r="P31" s="65"/>
      <c r="Q31" s="62"/>
      <c r="R31" s="65"/>
      <c r="S31" s="65"/>
      <c r="T31" s="65"/>
      <c r="U31" s="65"/>
      <c r="V31" s="65"/>
      <c r="W31" s="115">
        <v>200</v>
      </c>
      <c r="X31" s="65" t="s">
        <v>389</v>
      </c>
      <c r="Y31" s="115">
        <v>50</v>
      </c>
      <c r="Z31" s="65" t="s">
        <v>414</v>
      </c>
      <c r="AA31" s="66" t="s">
        <v>57</v>
      </c>
      <c r="AB31" s="66"/>
      <c r="AC31" s="65"/>
      <c r="AD31" s="65" t="s">
        <v>57</v>
      </c>
      <c r="AG31" s="71" t="s">
        <v>415</v>
      </c>
    </row>
    <row r="32" spans="1:33" ht="15.75" customHeight="1" x14ac:dyDescent="0.2">
      <c r="A32" s="56"/>
      <c r="B32" s="58" t="str">
        <f t="shared" si="0"/>
        <v>***.567.712-**</v>
      </c>
      <c r="C32" s="69" t="s">
        <v>416</v>
      </c>
      <c r="D32" s="69" t="s">
        <v>364</v>
      </c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62"/>
      <c r="P32" s="65"/>
      <c r="Q32" s="62"/>
      <c r="R32" s="65"/>
      <c r="S32" s="65"/>
      <c r="T32" s="65"/>
      <c r="U32" s="65"/>
      <c r="V32" s="65"/>
      <c r="W32" s="115">
        <v>200</v>
      </c>
      <c r="X32" s="65" t="s">
        <v>80</v>
      </c>
      <c r="Y32" s="115">
        <v>50</v>
      </c>
      <c r="Z32" s="65" t="s">
        <v>86</v>
      </c>
      <c r="AA32" s="66" t="s">
        <v>57</v>
      </c>
      <c r="AB32" s="66"/>
      <c r="AC32" s="65"/>
      <c r="AD32" s="65" t="s">
        <v>57</v>
      </c>
      <c r="AG32" s="71" t="s">
        <v>417</v>
      </c>
    </row>
    <row r="33" spans="1:33" ht="15.75" customHeight="1" x14ac:dyDescent="0.2">
      <c r="A33" s="56"/>
      <c r="B33" s="58" t="str">
        <f t="shared" si="0"/>
        <v>***.485.752-**</v>
      </c>
      <c r="C33" s="69" t="s">
        <v>418</v>
      </c>
      <c r="D33" s="69" t="s">
        <v>364</v>
      </c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62"/>
      <c r="P33" s="65"/>
      <c r="Q33" s="62"/>
      <c r="R33" s="65"/>
      <c r="S33" s="65"/>
      <c r="T33" s="65"/>
      <c r="U33" s="65"/>
      <c r="V33" s="65"/>
      <c r="W33" s="115">
        <v>200</v>
      </c>
      <c r="X33" s="65" t="s">
        <v>392</v>
      </c>
      <c r="Y33" s="115"/>
      <c r="Z33" s="65"/>
      <c r="AA33" s="66" t="s">
        <v>57</v>
      </c>
      <c r="AB33" s="66"/>
      <c r="AC33" s="65"/>
      <c r="AD33" s="65" t="s">
        <v>57</v>
      </c>
      <c r="AG33" s="71" t="s">
        <v>419</v>
      </c>
    </row>
    <row r="34" spans="1:33" ht="15.75" customHeight="1" x14ac:dyDescent="0.2">
      <c r="A34" s="56"/>
      <c r="B34" s="58" t="str">
        <f t="shared" si="0"/>
        <v>***.441.232-**</v>
      </c>
      <c r="C34" s="69" t="s">
        <v>420</v>
      </c>
      <c r="D34" s="69" t="s">
        <v>360</v>
      </c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62"/>
      <c r="P34" s="65"/>
      <c r="Q34" s="62"/>
      <c r="R34" s="65"/>
      <c r="S34" s="65"/>
      <c r="T34" s="65"/>
      <c r="U34" s="65"/>
      <c r="V34" s="65"/>
      <c r="W34" s="115">
        <v>200</v>
      </c>
      <c r="X34" s="65" t="s">
        <v>80</v>
      </c>
      <c r="Y34" s="115"/>
      <c r="Z34" s="65"/>
      <c r="AA34" s="66" t="s">
        <v>57</v>
      </c>
      <c r="AB34" s="66"/>
      <c r="AC34" s="65"/>
      <c r="AD34" s="65" t="s">
        <v>57</v>
      </c>
      <c r="AG34" s="77" t="s">
        <v>421</v>
      </c>
    </row>
    <row r="35" spans="1:33" ht="15.75" customHeight="1" x14ac:dyDescent="0.2">
      <c r="A35" s="56"/>
      <c r="B35" s="58" t="str">
        <f t="shared" si="0"/>
        <v>***.653.212-**</v>
      </c>
      <c r="C35" s="69" t="s">
        <v>422</v>
      </c>
      <c r="D35" s="69" t="s">
        <v>364</v>
      </c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62"/>
      <c r="P35" s="65"/>
      <c r="Q35" s="62"/>
      <c r="R35" s="65"/>
      <c r="S35" s="65"/>
      <c r="T35" s="65"/>
      <c r="U35" s="65"/>
      <c r="V35" s="65"/>
      <c r="W35" s="115">
        <v>200</v>
      </c>
      <c r="X35" s="65" t="s">
        <v>80</v>
      </c>
      <c r="Y35" s="115">
        <v>50</v>
      </c>
      <c r="Z35" s="65" t="s">
        <v>268</v>
      </c>
      <c r="AA35" s="66" t="s">
        <v>57</v>
      </c>
      <c r="AB35" s="66"/>
      <c r="AC35" s="65"/>
      <c r="AD35" s="65" t="s">
        <v>57</v>
      </c>
      <c r="AG35" s="71" t="s">
        <v>423</v>
      </c>
    </row>
    <row r="36" spans="1:33" ht="15.75" customHeight="1" x14ac:dyDescent="0.2">
      <c r="A36" s="56"/>
      <c r="B36" s="58" t="str">
        <f t="shared" si="0"/>
        <v>***.564.512-**</v>
      </c>
      <c r="C36" s="69" t="s">
        <v>424</v>
      </c>
      <c r="D36" s="69" t="s">
        <v>360</v>
      </c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62"/>
      <c r="P36" s="65"/>
      <c r="Q36" s="62"/>
      <c r="R36" s="65"/>
      <c r="S36" s="65"/>
      <c r="T36" s="65"/>
      <c r="U36" s="65"/>
      <c r="V36" s="65"/>
      <c r="W36" s="115">
        <v>200</v>
      </c>
      <c r="X36" s="65" t="s">
        <v>392</v>
      </c>
      <c r="Y36" s="115"/>
      <c r="Z36" s="65"/>
      <c r="AA36" s="66" t="s">
        <v>57</v>
      </c>
      <c r="AB36" s="66"/>
      <c r="AC36" s="65"/>
      <c r="AD36" s="65" t="s">
        <v>57</v>
      </c>
      <c r="AG36" s="71" t="s">
        <v>425</v>
      </c>
    </row>
    <row r="37" spans="1:33" ht="15.75" customHeight="1" x14ac:dyDescent="0.2">
      <c r="A37" s="56"/>
      <c r="B37" s="58" t="str">
        <f t="shared" ref="B37:B68" si="1">CONCATENATE("***.",MID(AG37,5,7),"-**")</f>
        <v>***.620.032-**</v>
      </c>
      <c r="C37" s="76" t="s">
        <v>426</v>
      </c>
      <c r="D37" s="69" t="s">
        <v>364</v>
      </c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62"/>
      <c r="P37" s="65"/>
      <c r="Q37" s="62"/>
      <c r="R37" s="65"/>
      <c r="S37" s="65"/>
      <c r="T37" s="65"/>
      <c r="U37" s="65"/>
      <c r="V37" s="65"/>
      <c r="W37" s="115">
        <v>200</v>
      </c>
      <c r="X37" s="65" t="s">
        <v>80</v>
      </c>
      <c r="Y37" s="115">
        <v>50</v>
      </c>
      <c r="Z37" s="65" t="s">
        <v>268</v>
      </c>
      <c r="AA37" s="66" t="s">
        <v>57</v>
      </c>
      <c r="AB37" s="66"/>
      <c r="AC37" s="65"/>
      <c r="AD37" s="65" t="s">
        <v>57</v>
      </c>
      <c r="AG37" s="71" t="s">
        <v>427</v>
      </c>
    </row>
    <row r="38" spans="1:33" ht="15.75" customHeight="1" x14ac:dyDescent="0.2">
      <c r="A38" s="56"/>
      <c r="B38" s="58" t="str">
        <f t="shared" si="1"/>
        <v>***.468.722-**</v>
      </c>
      <c r="C38" s="69" t="s">
        <v>428</v>
      </c>
      <c r="D38" s="69" t="s">
        <v>360</v>
      </c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62"/>
      <c r="P38" s="65"/>
      <c r="Q38" s="62">
        <v>1350</v>
      </c>
      <c r="R38" s="64" t="s">
        <v>79</v>
      </c>
      <c r="S38" s="65"/>
      <c r="T38" s="65"/>
      <c r="U38" s="65"/>
      <c r="V38" s="65"/>
      <c r="W38" s="115">
        <v>200</v>
      </c>
      <c r="X38" s="65" t="s">
        <v>80</v>
      </c>
      <c r="Y38" s="115">
        <v>50</v>
      </c>
      <c r="Z38" s="65" t="s">
        <v>155</v>
      </c>
      <c r="AA38" s="66"/>
      <c r="AB38" s="66" t="s">
        <v>57</v>
      </c>
      <c r="AC38" s="65"/>
      <c r="AD38" s="65" t="s">
        <v>57</v>
      </c>
      <c r="AG38" s="77" t="s">
        <v>429</v>
      </c>
    </row>
    <row r="39" spans="1:33" ht="15.75" customHeight="1" x14ac:dyDescent="0.2">
      <c r="A39" s="56"/>
      <c r="B39" s="58" t="str">
        <f t="shared" si="1"/>
        <v>***.450.602-**</v>
      </c>
      <c r="C39" s="69" t="s">
        <v>430</v>
      </c>
      <c r="D39" s="69" t="s">
        <v>360</v>
      </c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62"/>
      <c r="P39" s="65"/>
      <c r="Q39" s="62"/>
      <c r="R39" s="65"/>
      <c r="S39" s="65"/>
      <c r="T39" s="65"/>
      <c r="U39" s="65"/>
      <c r="V39" s="65"/>
      <c r="W39" s="115">
        <v>200</v>
      </c>
      <c r="X39" s="65" t="s">
        <v>80</v>
      </c>
      <c r="Y39" s="115">
        <v>50</v>
      </c>
      <c r="Z39" s="65" t="s">
        <v>268</v>
      </c>
      <c r="AA39" s="66" t="s">
        <v>57</v>
      </c>
      <c r="AB39" s="66"/>
      <c r="AC39" s="65"/>
      <c r="AD39" s="65" t="s">
        <v>57</v>
      </c>
      <c r="AG39" s="79" t="s">
        <v>431</v>
      </c>
    </row>
    <row r="40" spans="1:33" ht="15.75" customHeight="1" x14ac:dyDescent="0.2">
      <c r="A40" s="56"/>
      <c r="B40" s="58" t="str">
        <f t="shared" si="1"/>
        <v>***.037.612-**</v>
      </c>
      <c r="C40" s="69" t="s">
        <v>432</v>
      </c>
      <c r="D40" s="69" t="s">
        <v>364</v>
      </c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62"/>
      <c r="P40" s="65"/>
      <c r="Q40" s="62"/>
      <c r="R40" s="65"/>
      <c r="S40" s="65"/>
      <c r="T40" s="65"/>
      <c r="U40" s="65"/>
      <c r="V40" s="65"/>
      <c r="W40" s="115">
        <v>200</v>
      </c>
      <c r="X40" s="65" t="s">
        <v>80</v>
      </c>
      <c r="Y40" s="115">
        <v>50</v>
      </c>
      <c r="Z40" s="65" t="s">
        <v>268</v>
      </c>
      <c r="AA40" s="66" t="s">
        <v>57</v>
      </c>
      <c r="AB40" s="66"/>
      <c r="AC40" s="65"/>
      <c r="AD40" s="65" t="s">
        <v>57</v>
      </c>
      <c r="AG40" s="79" t="s">
        <v>433</v>
      </c>
    </row>
    <row r="41" spans="1:33" ht="15.75" customHeight="1" x14ac:dyDescent="0.2">
      <c r="A41" s="56"/>
      <c r="B41" s="58" t="str">
        <f t="shared" si="1"/>
        <v>***.715.022-**</v>
      </c>
      <c r="C41" s="76" t="s">
        <v>434</v>
      </c>
      <c r="D41" s="69" t="s">
        <v>360</v>
      </c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62"/>
      <c r="P41" s="65"/>
      <c r="Q41" s="62"/>
      <c r="R41" s="65"/>
      <c r="S41" s="65"/>
      <c r="T41" s="65"/>
      <c r="U41" s="65"/>
      <c r="V41" s="65"/>
      <c r="W41" s="115">
        <v>200</v>
      </c>
      <c r="X41" s="65" t="s">
        <v>103</v>
      </c>
      <c r="Y41" s="115"/>
      <c r="Z41" s="65"/>
      <c r="AA41" s="66"/>
      <c r="AB41" s="66" t="s">
        <v>57</v>
      </c>
      <c r="AC41" s="65" t="s">
        <v>57</v>
      </c>
      <c r="AD41" s="65"/>
      <c r="AG41" s="71" t="s">
        <v>435</v>
      </c>
    </row>
    <row r="42" spans="1:33" ht="15.75" customHeight="1" x14ac:dyDescent="0.2">
      <c r="A42" s="56"/>
      <c r="B42" s="58" t="str">
        <f t="shared" si="1"/>
        <v>***.826.332-**</v>
      </c>
      <c r="C42" s="69" t="s">
        <v>436</v>
      </c>
      <c r="D42" s="69" t="s">
        <v>360</v>
      </c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62"/>
      <c r="P42" s="65"/>
      <c r="Q42" s="62">
        <v>1350</v>
      </c>
      <c r="R42" s="64" t="s">
        <v>79</v>
      </c>
      <c r="S42" s="65"/>
      <c r="T42" s="65"/>
      <c r="U42" s="65"/>
      <c r="V42" s="65"/>
      <c r="W42" s="115">
        <v>200</v>
      </c>
      <c r="X42" s="65" t="s">
        <v>80</v>
      </c>
      <c r="Y42" s="115">
        <v>50</v>
      </c>
      <c r="Z42" s="65" t="s">
        <v>100</v>
      </c>
      <c r="AA42" s="66" t="s">
        <v>57</v>
      </c>
      <c r="AB42" s="66"/>
      <c r="AC42" s="65"/>
      <c r="AD42" s="65" t="s">
        <v>57</v>
      </c>
      <c r="AG42" s="77" t="s">
        <v>437</v>
      </c>
    </row>
    <row r="43" spans="1:33" ht="15.75" customHeight="1" x14ac:dyDescent="0.2">
      <c r="A43" s="56"/>
      <c r="B43" s="58" t="str">
        <f t="shared" si="1"/>
        <v>***.319.522-**</v>
      </c>
      <c r="C43" s="69" t="s">
        <v>438</v>
      </c>
      <c r="D43" s="69" t="s">
        <v>360</v>
      </c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62"/>
      <c r="P43" s="65"/>
      <c r="Q43" s="62">
        <v>1350</v>
      </c>
      <c r="R43" s="64" t="s">
        <v>79</v>
      </c>
      <c r="S43" s="65"/>
      <c r="T43" s="65"/>
      <c r="U43" s="65"/>
      <c r="V43" s="65"/>
      <c r="W43" s="115">
        <v>200</v>
      </c>
      <c r="X43" s="65" t="s">
        <v>80</v>
      </c>
      <c r="Y43" s="115">
        <v>50</v>
      </c>
      <c r="Z43" s="65" t="s">
        <v>120</v>
      </c>
      <c r="AA43" s="66" t="s">
        <v>57</v>
      </c>
      <c r="AB43" s="66"/>
      <c r="AC43" s="65"/>
      <c r="AD43" s="65" t="s">
        <v>57</v>
      </c>
      <c r="AG43" s="77" t="s">
        <v>439</v>
      </c>
    </row>
    <row r="44" spans="1:33" ht="15.75" customHeight="1" x14ac:dyDescent="0.2">
      <c r="A44" s="56"/>
      <c r="B44" s="58" t="str">
        <f t="shared" si="1"/>
        <v>***.773.582-**</v>
      </c>
      <c r="C44" s="76" t="s">
        <v>440</v>
      </c>
      <c r="D44" s="69" t="s">
        <v>360</v>
      </c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62"/>
      <c r="P44" s="65"/>
      <c r="Q44" s="62"/>
      <c r="R44" s="65"/>
      <c r="S44" s="65"/>
      <c r="T44" s="65"/>
      <c r="U44" s="65"/>
      <c r="V44" s="65"/>
      <c r="W44" s="115">
        <v>200</v>
      </c>
      <c r="X44" s="65" t="s">
        <v>80</v>
      </c>
      <c r="Y44" s="115">
        <v>50</v>
      </c>
      <c r="Z44" s="65" t="s">
        <v>120</v>
      </c>
      <c r="AA44" s="66" t="s">
        <v>57</v>
      </c>
      <c r="AB44" s="66"/>
      <c r="AC44" s="65"/>
      <c r="AD44" s="65" t="s">
        <v>57</v>
      </c>
      <c r="AG44" s="71" t="s">
        <v>441</v>
      </c>
    </row>
    <row r="45" spans="1:33" ht="15.75" customHeight="1" x14ac:dyDescent="0.2">
      <c r="A45" s="56"/>
      <c r="B45" s="58" t="str">
        <f t="shared" si="1"/>
        <v>***.760.452-**</v>
      </c>
      <c r="C45" s="69" t="s">
        <v>442</v>
      </c>
      <c r="D45" s="69" t="s">
        <v>360</v>
      </c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62"/>
      <c r="P45" s="65"/>
      <c r="Q45" s="62"/>
      <c r="R45" s="65"/>
      <c r="S45" s="65"/>
      <c r="T45" s="65"/>
      <c r="U45" s="65"/>
      <c r="V45" s="65"/>
      <c r="W45" s="115">
        <v>200</v>
      </c>
      <c r="X45" s="65" t="s">
        <v>377</v>
      </c>
      <c r="Y45" s="115">
        <v>50</v>
      </c>
      <c r="Z45" s="65" t="s">
        <v>401</v>
      </c>
      <c r="AA45" s="66" t="s">
        <v>57</v>
      </c>
      <c r="AB45" s="66"/>
      <c r="AC45" s="65"/>
      <c r="AD45" s="65" t="s">
        <v>57</v>
      </c>
      <c r="AG45" s="79" t="s">
        <v>443</v>
      </c>
    </row>
    <row r="46" spans="1:33" ht="15.75" customHeight="1" x14ac:dyDescent="0.2">
      <c r="A46" s="56"/>
      <c r="B46" s="58" t="str">
        <f t="shared" si="1"/>
        <v>***.349.372-**</v>
      </c>
      <c r="C46" s="69" t="s">
        <v>444</v>
      </c>
      <c r="D46" s="69" t="s">
        <v>360</v>
      </c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62"/>
      <c r="P46" s="65"/>
      <c r="Q46" s="62"/>
      <c r="R46" s="65"/>
      <c r="S46" s="65"/>
      <c r="T46" s="65"/>
      <c r="U46" s="65"/>
      <c r="V46" s="65"/>
      <c r="W46" s="115">
        <v>200</v>
      </c>
      <c r="X46" s="65" t="s">
        <v>80</v>
      </c>
      <c r="Y46" s="115"/>
      <c r="Z46" s="65"/>
      <c r="AA46" s="66" t="s">
        <v>57</v>
      </c>
      <c r="AB46" s="66"/>
      <c r="AC46" s="65"/>
      <c r="AD46" s="65" t="s">
        <v>57</v>
      </c>
      <c r="AG46" s="71" t="s">
        <v>445</v>
      </c>
    </row>
    <row r="47" spans="1:33" ht="15.75" customHeight="1" x14ac:dyDescent="0.2">
      <c r="A47" s="56"/>
      <c r="B47" s="58" t="str">
        <f t="shared" si="1"/>
        <v>***.922.872-**</v>
      </c>
      <c r="C47" s="69" t="s">
        <v>446</v>
      </c>
      <c r="D47" s="69" t="s">
        <v>360</v>
      </c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62"/>
      <c r="P47" s="65"/>
      <c r="Q47" s="62"/>
      <c r="R47" s="65"/>
      <c r="S47" s="65"/>
      <c r="T47" s="65"/>
      <c r="U47" s="65"/>
      <c r="V47" s="65"/>
      <c r="W47" s="115">
        <v>200</v>
      </c>
      <c r="X47" s="65" t="s">
        <v>80</v>
      </c>
      <c r="Y47" s="115">
        <v>50</v>
      </c>
      <c r="Z47" s="65" t="s">
        <v>268</v>
      </c>
      <c r="AA47" s="66" t="s">
        <v>57</v>
      </c>
      <c r="AB47" s="66"/>
      <c r="AC47" s="65"/>
      <c r="AD47" s="65" t="s">
        <v>57</v>
      </c>
      <c r="AG47" s="79" t="s">
        <v>447</v>
      </c>
    </row>
    <row r="48" spans="1:33" ht="15.75" customHeight="1" x14ac:dyDescent="0.2">
      <c r="A48" s="56"/>
      <c r="B48" s="58" t="str">
        <f t="shared" si="1"/>
        <v>***.815.092-**</v>
      </c>
      <c r="C48" s="69" t="s">
        <v>448</v>
      </c>
      <c r="D48" s="69" t="s">
        <v>360</v>
      </c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62"/>
      <c r="P48" s="65"/>
      <c r="Q48" s="62"/>
      <c r="R48" s="65"/>
      <c r="S48" s="65"/>
      <c r="T48" s="65"/>
      <c r="U48" s="65"/>
      <c r="V48" s="65"/>
      <c r="W48" s="115">
        <v>200</v>
      </c>
      <c r="X48" s="65" t="s">
        <v>103</v>
      </c>
      <c r="Y48" s="115"/>
      <c r="Z48" s="65"/>
      <c r="AA48" s="66"/>
      <c r="AB48" s="66"/>
      <c r="AC48" s="65" t="s">
        <v>57</v>
      </c>
      <c r="AD48" s="65"/>
      <c r="AG48" s="71" t="s">
        <v>449</v>
      </c>
    </row>
    <row r="49" spans="1:33" ht="15.75" customHeight="1" x14ac:dyDescent="0.2">
      <c r="A49" s="56"/>
      <c r="B49" s="58" t="str">
        <f t="shared" si="1"/>
        <v>***.901.432-**</v>
      </c>
      <c r="C49" s="69" t="s">
        <v>450</v>
      </c>
      <c r="D49" s="69" t="s">
        <v>360</v>
      </c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62"/>
      <c r="P49" s="65"/>
      <c r="Q49" s="62"/>
      <c r="R49" s="65"/>
      <c r="S49" s="65"/>
      <c r="T49" s="65"/>
      <c r="U49" s="65"/>
      <c r="V49" s="65"/>
      <c r="W49" s="115">
        <v>200</v>
      </c>
      <c r="X49" s="65" t="s">
        <v>80</v>
      </c>
      <c r="Y49" s="115"/>
      <c r="Z49" s="65"/>
      <c r="AA49" s="66" t="s">
        <v>57</v>
      </c>
      <c r="AB49" s="66"/>
      <c r="AC49" s="65"/>
      <c r="AD49" s="65" t="s">
        <v>57</v>
      </c>
      <c r="AG49" s="77" t="s">
        <v>451</v>
      </c>
    </row>
    <row r="50" spans="1:33" ht="15.75" customHeight="1" x14ac:dyDescent="0.2">
      <c r="A50" s="56"/>
      <c r="B50" s="58" t="str">
        <f t="shared" si="1"/>
        <v>***.775.132-**</v>
      </c>
      <c r="C50" s="69" t="s">
        <v>452</v>
      </c>
      <c r="D50" s="69" t="s">
        <v>360</v>
      </c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62"/>
      <c r="P50" s="65"/>
      <c r="Q50" s="62"/>
      <c r="R50" s="65"/>
      <c r="S50" s="65"/>
      <c r="T50" s="65"/>
      <c r="U50" s="65"/>
      <c r="V50" s="65"/>
      <c r="W50" s="115">
        <v>200</v>
      </c>
      <c r="X50" s="65" t="s">
        <v>103</v>
      </c>
      <c r="Y50" s="115"/>
      <c r="Z50" s="65"/>
      <c r="AA50" s="66" t="s">
        <v>57</v>
      </c>
      <c r="AB50" s="66"/>
      <c r="AC50" s="65"/>
      <c r="AD50" s="65" t="s">
        <v>57</v>
      </c>
      <c r="AG50" s="79" t="s">
        <v>453</v>
      </c>
    </row>
    <row r="51" spans="1:33" ht="15.75" customHeight="1" x14ac:dyDescent="0.2">
      <c r="A51" s="56"/>
      <c r="B51" s="58" t="str">
        <f t="shared" si="1"/>
        <v>***.130.552-**</v>
      </c>
      <c r="C51" s="69" t="s">
        <v>454</v>
      </c>
      <c r="D51" s="69" t="s">
        <v>360</v>
      </c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62"/>
      <c r="P51" s="65"/>
      <c r="Q51" s="62"/>
      <c r="R51" s="65"/>
      <c r="S51" s="65"/>
      <c r="T51" s="65"/>
      <c r="U51" s="65"/>
      <c r="V51" s="65"/>
      <c r="W51" s="115">
        <v>200</v>
      </c>
      <c r="X51" s="65" t="s">
        <v>392</v>
      </c>
      <c r="Y51" s="115"/>
      <c r="Z51" s="65"/>
      <c r="AA51" s="66"/>
      <c r="AB51" s="66" t="s">
        <v>57</v>
      </c>
      <c r="AC51" s="65" t="s">
        <v>57</v>
      </c>
      <c r="AD51" s="65"/>
      <c r="AG51" s="77" t="s">
        <v>455</v>
      </c>
    </row>
    <row r="52" spans="1:33" ht="15.75" customHeight="1" x14ac:dyDescent="0.2">
      <c r="A52" s="56"/>
      <c r="B52" s="58" t="str">
        <f t="shared" si="1"/>
        <v>***.921.912-**</v>
      </c>
      <c r="C52" s="69" t="s">
        <v>456</v>
      </c>
      <c r="D52" s="69" t="s">
        <v>360</v>
      </c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62"/>
      <c r="P52" s="65"/>
      <c r="Q52" s="62"/>
      <c r="R52" s="65"/>
      <c r="S52" s="65"/>
      <c r="T52" s="65"/>
      <c r="U52" s="65"/>
      <c r="V52" s="65"/>
      <c r="W52" s="115">
        <v>200</v>
      </c>
      <c r="X52" s="65" t="s">
        <v>80</v>
      </c>
      <c r="Y52" s="115">
        <v>50</v>
      </c>
      <c r="Z52" s="65" t="s">
        <v>268</v>
      </c>
      <c r="AA52" s="66" t="s">
        <v>57</v>
      </c>
      <c r="AB52" s="66"/>
      <c r="AC52" s="65"/>
      <c r="AD52" s="65" t="s">
        <v>57</v>
      </c>
      <c r="AG52" s="79" t="s">
        <v>457</v>
      </c>
    </row>
    <row r="53" spans="1:33" ht="15.75" customHeight="1" x14ac:dyDescent="0.2">
      <c r="A53" s="56"/>
      <c r="B53" s="58" t="str">
        <f t="shared" si="1"/>
        <v>***.999.832-**</v>
      </c>
      <c r="C53" s="69" t="s">
        <v>458</v>
      </c>
      <c r="D53" s="69" t="s">
        <v>360</v>
      </c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62"/>
      <c r="P53" s="65"/>
      <c r="Q53" s="62"/>
      <c r="R53" s="65"/>
      <c r="S53" s="65"/>
      <c r="T53" s="65"/>
      <c r="U53" s="65"/>
      <c r="V53" s="65"/>
      <c r="W53" s="115">
        <v>200</v>
      </c>
      <c r="X53" s="65" t="s">
        <v>103</v>
      </c>
      <c r="Y53" s="115"/>
      <c r="Z53" s="65"/>
      <c r="AA53" s="66"/>
      <c r="AB53" s="66" t="s">
        <v>57</v>
      </c>
      <c r="AC53" s="65" t="s">
        <v>57</v>
      </c>
      <c r="AD53" s="65"/>
      <c r="AG53" s="79" t="s">
        <v>459</v>
      </c>
    </row>
    <row r="54" spans="1:33" ht="15.75" customHeight="1" x14ac:dyDescent="0.2">
      <c r="A54" s="56"/>
      <c r="B54" s="58" t="str">
        <f t="shared" si="1"/>
        <v>***.341.452-**</v>
      </c>
      <c r="C54" s="76" t="s">
        <v>460</v>
      </c>
      <c r="D54" s="69" t="s">
        <v>360</v>
      </c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62"/>
      <c r="P54" s="65"/>
      <c r="Q54" s="62"/>
      <c r="R54" s="65"/>
      <c r="S54" s="65"/>
      <c r="T54" s="65"/>
      <c r="U54" s="65"/>
      <c r="V54" s="65"/>
      <c r="W54" s="115">
        <v>200</v>
      </c>
      <c r="X54" s="65" t="s">
        <v>389</v>
      </c>
      <c r="Y54" s="115">
        <v>50</v>
      </c>
      <c r="Z54" s="65" t="s">
        <v>401</v>
      </c>
      <c r="AA54" s="66" t="s">
        <v>57</v>
      </c>
      <c r="AB54" s="66"/>
      <c r="AC54" s="65"/>
      <c r="AD54" s="65" t="s">
        <v>57</v>
      </c>
      <c r="AG54" s="71" t="s">
        <v>461</v>
      </c>
    </row>
    <row r="55" spans="1:33" ht="15.75" customHeight="1" x14ac:dyDescent="0.2">
      <c r="A55" s="56"/>
      <c r="B55" s="58" t="str">
        <f t="shared" si="1"/>
        <v>***.020.402-**</v>
      </c>
      <c r="C55" s="76" t="s">
        <v>462</v>
      </c>
      <c r="D55" s="69" t="s">
        <v>364</v>
      </c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62"/>
      <c r="P55" s="65"/>
      <c r="Q55" s="62"/>
      <c r="R55" s="65"/>
      <c r="S55" s="65"/>
      <c r="T55" s="65"/>
      <c r="U55" s="65"/>
      <c r="V55" s="65"/>
      <c r="W55" s="115">
        <v>200</v>
      </c>
      <c r="X55" s="65" t="s">
        <v>80</v>
      </c>
      <c r="Y55" s="115">
        <v>50</v>
      </c>
      <c r="Z55" s="65" t="s">
        <v>120</v>
      </c>
      <c r="AA55" s="66" t="s">
        <v>57</v>
      </c>
      <c r="AB55" s="66"/>
      <c r="AC55" s="65"/>
      <c r="AD55" s="65" t="s">
        <v>57</v>
      </c>
      <c r="AG55" s="71" t="s">
        <v>463</v>
      </c>
    </row>
    <row r="56" spans="1:33" ht="15.75" customHeight="1" x14ac:dyDescent="0.2">
      <c r="A56" s="80"/>
      <c r="B56" s="58" t="str">
        <f t="shared" si="1"/>
        <v>***.533.322-**</v>
      </c>
      <c r="C56" s="69" t="s">
        <v>464</v>
      </c>
      <c r="D56" s="69" t="s">
        <v>364</v>
      </c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62"/>
      <c r="P56" s="65"/>
      <c r="Q56" s="62"/>
      <c r="R56" s="65"/>
      <c r="S56" s="65"/>
      <c r="T56" s="65"/>
      <c r="U56" s="65"/>
      <c r="V56" s="65"/>
      <c r="W56" s="115">
        <v>200</v>
      </c>
      <c r="X56" s="65" t="s">
        <v>465</v>
      </c>
      <c r="Y56" s="115"/>
      <c r="Z56" s="65"/>
      <c r="AA56" s="65"/>
      <c r="AB56" s="65" t="s">
        <v>57</v>
      </c>
      <c r="AC56" s="65"/>
      <c r="AD56" s="65" t="s">
        <v>57</v>
      </c>
      <c r="AG56" s="71" t="s">
        <v>466</v>
      </c>
    </row>
    <row r="57" spans="1:33" ht="15.75" customHeight="1" x14ac:dyDescent="0.2">
      <c r="A57" s="56"/>
      <c r="B57" s="58" t="str">
        <f t="shared" si="1"/>
        <v>***.439.262-**</v>
      </c>
      <c r="C57" s="69" t="s">
        <v>467</v>
      </c>
      <c r="D57" s="69" t="s">
        <v>360</v>
      </c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62"/>
      <c r="P57" s="65"/>
      <c r="Q57" s="62">
        <v>1350</v>
      </c>
      <c r="R57" s="64" t="s">
        <v>79</v>
      </c>
      <c r="S57" s="65"/>
      <c r="T57" s="65"/>
      <c r="U57" s="65"/>
      <c r="V57" s="65"/>
      <c r="W57" s="115">
        <v>200</v>
      </c>
      <c r="X57" s="65" t="s">
        <v>80</v>
      </c>
      <c r="Y57" s="115">
        <v>50</v>
      </c>
      <c r="Z57" s="65" t="s">
        <v>120</v>
      </c>
      <c r="AA57" s="66" t="s">
        <v>57</v>
      </c>
      <c r="AB57" s="66"/>
      <c r="AC57" s="65"/>
      <c r="AD57" s="65" t="s">
        <v>57</v>
      </c>
      <c r="AG57" s="77" t="s">
        <v>468</v>
      </c>
    </row>
    <row r="58" spans="1:33" ht="15.75" customHeight="1" x14ac:dyDescent="0.2">
      <c r="A58" s="56"/>
      <c r="B58" s="58" t="str">
        <f t="shared" si="1"/>
        <v>***.980.962-**</v>
      </c>
      <c r="C58" s="69" t="s">
        <v>469</v>
      </c>
      <c r="D58" s="69" t="s">
        <v>360</v>
      </c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62"/>
      <c r="P58" s="65"/>
      <c r="Q58" s="62"/>
      <c r="R58" s="65"/>
      <c r="S58" s="65"/>
      <c r="T58" s="65"/>
      <c r="U58" s="65"/>
      <c r="V58" s="65"/>
      <c r="W58" s="115">
        <v>200</v>
      </c>
      <c r="X58" s="65" t="s">
        <v>103</v>
      </c>
      <c r="Y58" s="115">
        <v>50</v>
      </c>
      <c r="Z58" s="65" t="s">
        <v>401</v>
      </c>
      <c r="AA58" s="66" t="s">
        <v>57</v>
      </c>
      <c r="AB58" s="66"/>
      <c r="AC58" s="65"/>
      <c r="AD58" s="65" t="s">
        <v>57</v>
      </c>
      <c r="AG58" s="71" t="s">
        <v>470</v>
      </c>
    </row>
    <row r="59" spans="1:33" ht="15.75" customHeight="1" x14ac:dyDescent="0.2">
      <c r="A59" s="56"/>
      <c r="B59" s="58" t="str">
        <f t="shared" si="1"/>
        <v>***.426.962-**</v>
      </c>
      <c r="C59" s="69" t="s">
        <v>471</v>
      </c>
      <c r="D59" s="69" t="s">
        <v>360</v>
      </c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62"/>
      <c r="P59" s="65"/>
      <c r="Q59" s="62">
        <v>1350</v>
      </c>
      <c r="R59" s="64" t="s">
        <v>79</v>
      </c>
      <c r="S59" s="65"/>
      <c r="T59" s="65"/>
      <c r="U59" s="65"/>
      <c r="V59" s="65"/>
      <c r="W59" s="115">
        <v>200</v>
      </c>
      <c r="X59" s="65" t="s">
        <v>80</v>
      </c>
      <c r="Y59" s="115">
        <v>50</v>
      </c>
      <c r="Z59" s="65" t="s">
        <v>120</v>
      </c>
      <c r="AA59" s="66" t="s">
        <v>57</v>
      </c>
      <c r="AB59" s="66"/>
      <c r="AC59" s="65"/>
      <c r="AD59" s="65" t="s">
        <v>57</v>
      </c>
      <c r="AG59" s="71" t="s">
        <v>472</v>
      </c>
    </row>
    <row r="60" spans="1:33" ht="15.75" customHeight="1" x14ac:dyDescent="0.2">
      <c r="A60" s="56"/>
      <c r="B60" s="58" t="str">
        <f t="shared" si="1"/>
        <v>***.376.102-**</v>
      </c>
      <c r="C60" s="69" t="s">
        <v>473</v>
      </c>
      <c r="D60" s="69" t="s">
        <v>364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62"/>
      <c r="P60" s="65"/>
      <c r="Q60" s="62"/>
      <c r="R60" s="65"/>
      <c r="S60" s="65"/>
      <c r="T60" s="65"/>
      <c r="U60" s="65"/>
      <c r="V60" s="65"/>
      <c r="W60" s="115">
        <v>200</v>
      </c>
      <c r="X60" s="65" t="s">
        <v>465</v>
      </c>
      <c r="Y60" s="115"/>
      <c r="Z60" s="65"/>
      <c r="AA60" s="81" t="s">
        <v>57</v>
      </c>
      <c r="AB60" s="66"/>
      <c r="AC60" s="65"/>
      <c r="AD60" s="65" t="s">
        <v>57</v>
      </c>
      <c r="AG60" s="71" t="s">
        <v>474</v>
      </c>
    </row>
    <row r="61" spans="1:33" ht="15.75" customHeight="1" x14ac:dyDescent="0.2">
      <c r="A61" s="56"/>
      <c r="B61" s="58" t="str">
        <f t="shared" si="1"/>
        <v>***.416.642-**</v>
      </c>
      <c r="C61" s="69" t="s">
        <v>475</v>
      </c>
      <c r="D61" s="69" t="s">
        <v>476</v>
      </c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62"/>
      <c r="P61" s="65"/>
      <c r="Q61" s="62"/>
      <c r="R61" s="65"/>
      <c r="S61" s="65"/>
      <c r="T61" s="65"/>
      <c r="U61" s="65"/>
      <c r="V61" s="65"/>
      <c r="W61" s="115">
        <v>200</v>
      </c>
      <c r="X61" s="65" t="s">
        <v>477</v>
      </c>
      <c r="Y61" s="115"/>
      <c r="Z61" s="65"/>
      <c r="AA61" s="66" t="s">
        <v>57</v>
      </c>
      <c r="AB61" s="66"/>
      <c r="AC61" s="65"/>
      <c r="AD61" s="65" t="s">
        <v>57</v>
      </c>
      <c r="AG61" s="71" t="s">
        <v>478</v>
      </c>
    </row>
    <row r="62" spans="1:33" ht="15.75" customHeight="1" x14ac:dyDescent="0.2">
      <c r="A62" s="56"/>
      <c r="B62" s="58" t="str">
        <f t="shared" si="1"/>
        <v>***.218.643-**</v>
      </c>
      <c r="C62" s="69" t="s">
        <v>479</v>
      </c>
      <c r="D62" s="69" t="s">
        <v>480</v>
      </c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62"/>
      <c r="P62" s="65"/>
      <c r="Q62" s="62"/>
      <c r="R62" s="65"/>
      <c r="S62" s="65"/>
      <c r="T62" s="65"/>
      <c r="U62" s="65"/>
      <c r="V62" s="65"/>
      <c r="W62" s="65"/>
      <c r="X62" s="65"/>
      <c r="Y62" s="115">
        <v>50</v>
      </c>
      <c r="Z62" s="65" t="s">
        <v>377</v>
      </c>
      <c r="AA62" s="66" t="s">
        <v>57</v>
      </c>
      <c r="AB62" s="66"/>
      <c r="AC62" s="65"/>
      <c r="AD62" s="65" t="s">
        <v>57</v>
      </c>
      <c r="AG62" s="82" t="s">
        <v>481</v>
      </c>
    </row>
    <row r="63" spans="1:33" ht="15.75" customHeight="1" x14ac:dyDescent="0.2">
      <c r="A63" s="56"/>
      <c r="B63" s="58" t="str">
        <f t="shared" si="1"/>
        <v>***.218.643-**</v>
      </c>
      <c r="C63" s="69" t="s">
        <v>479</v>
      </c>
      <c r="D63" s="69" t="s">
        <v>476</v>
      </c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62"/>
      <c r="P63" s="65"/>
      <c r="Q63" s="62"/>
      <c r="R63" s="65"/>
      <c r="S63" s="65"/>
      <c r="T63" s="65"/>
      <c r="U63" s="65"/>
      <c r="V63" s="65"/>
      <c r="W63" s="65"/>
      <c r="X63" s="65"/>
      <c r="Y63" s="115">
        <v>50</v>
      </c>
      <c r="Z63" s="65" t="s">
        <v>377</v>
      </c>
      <c r="AA63" s="66"/>
      <c r="AB63" s="66"/>
      <c r="AC63" s="65"/>
      <c r="AD63" s="65"/>
      <c r="AG63" s="82" t="s">
        <v>481</v>
      </c>
    </row>
    <row r="64" spans="1:33" ht="15.75" customHeight="1" x14ac:dyDescent="0.2">
      <c r="A64" s="56"/>
      <c r="B64" s="58" t="str">
        <f t="shared" si="1"/>
        <v>***.780.012-**</v>
      </c>
      <c r="C64" s="76" t="s">
        <v>482</v>
      </c>
      <c r="D64" s="69" t="s">
        <v>360</v>
      </c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62"/>
      <c r="P64" s="65"/>
      <c r="Q64" s="62"/>
      <c r="R64" s="65"/>
      <c r="S64" s="65"/>
      <c r="T64" s="65"/>
      <c r="U64" s="65"/>
      <c r="V64" s="65"/>
      <c r="W64" s="65"/>
      <c r="X64" s="65"/>
      <c r="Y64" s="115">
        <v>50</v>
      </c>
      <c r="Z64" s="65" t="s">
        <v>414</v>
      </c>
      <c r="AA64" s="66" t="s">
        <v>57</v>
      </c>
      <c r="AB64" s="66"/>
      <c r="AC64" s="65"/>
      <c r="AD64" s="65" t="s">
        <v>57</v>
      </c>
      <c r="AG64" s="82" t="s">
        <v>483</v>
      </c>
    </row>
    <row r="65" spans="1:33" ht="15.75" customHeight="1" x14ac:dyDescent="0.2">
      <c r="A65" s="56"/>
      <c r="B65" s="58" t="str">
        <f t="shared" si="1"/>
        <v>***.632 862-**</v>
      </c>
      <c r="C65" s="69" t="s">
        <v>484</v>
      </c>
      <c r="D65" s="69" t="s">
        <v>360</v>
      </c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62"/>
      <c r="P65" s="65"/>
      <c r="Q65" s="62"/>
      <c r="R65" s="65"/>
      <c r="S65" s="65"/>
      <c r="T65" s="65"/>
      <c r="U65" s="65"/>
      <c r="V65" s="65"/>
      <c r="W65" s="65"/>
      <c r="X65" s="65"/>
      <c r="Y65" s="115">
        <v>50</v>
      </c>
      <c r="Z65" s="65" t="s">
        <v>414</v>
      </c>
      <c r="AA65" s="66" t="s">
        <v>57</v>
      </c>
      <c r="AB65" s="66"/>
      <c r="AC65" s="65"/>
      <c r="AD65" s="65" t="s">
        <v>57</v>
      </c>
      <c r="AG65" s="82" t="s">
        <v>485</v>
      </c>
    </row>
    <row r="66" spans="1:33" ht="15.75" customHeight="1" x14ac:dyDescent="0.2">
      <c r="A66" s="56"/>
      <c r="B66" s="58" t="str">
        <f t="shared" si="1"/>
        <v>***.719.582-**</v>
      </c>
      <c r="C66" s="69" t="s">
        <v>486</v>
      </c>
      <c r="D66" s="69" t="s">
        <v>360</v>
      </c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62"/>
      <c r="P66" s="65"/>
      <c r="Q66" s="62"/>
      <c r="R66" s="65"/>
      <c r="S66" s="65"/>
      <c r="T66" s="65"/>
      <c r="U66" s="65"/>
      <c r="V66" s="65"/>
      <c r="W66" s="65"/>
      <c r="X66" s="65"/>
      <c r="Y66" s="115">
        <v>50</v>
      </c>
      <c r="Z66" s="65" t="s">
        <v>401</v>
      </c>
      <c r="AA66" s="66" t="s">
        <v>57</v>
      </c>
      <c r="AB66" s="66"/>
      <c r="AC66" s="65"/>
      <c r="AD66" s="65" t="s">
        <v>57</v>
      </c>
      <c r="AG66" s="82" t="s">
        <v>487</v>
      </c>
    </row>
    <row r="67" spans="1:33" ht="15.75" customHeight="1" x14ac:dyDescent="0.2">
      <c r="A67" s="56"/>
      <c r="B67" s="58" t="str">
        <f t="shared" si="1"/>
        <v>***.735.442-**</v>
      </c>
      <c r="C67" s="69" t="s">
        <v>488</v>
      </c>
      <c r="D67" s="69" t="s">
        <v>364</v>
      </c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62"/>
      <c r="P67" s="65"/>
      <c r="Q67" s="62"/>
      <c r="R67" s="65"/>
      <c r="S67" s="65"/>
      <c r="T67" s="65"/>
      <c r="U67" s="65"/>
      <c r="V67" s="65"/>
      <c r="W67" s="65"/>
      <c r="X67" s="65"/>
      <c r="Y67" s="115">
        <v>50</v>
      </c>
      <c r="Z67" s="65" t="s">
        <v>56</v>
      </c>
      <c r="AA67" s="66" t="s">
        <v>57</v>
      </c>
      <c r="AB67" s="66"/>
      <c r="AC67" s="65"/>
      <c r="AD67" s="65" t="s">
        <v>57</v>
      </c>
      <c r="AG67" s="82" t="s">
        <v>489</v>
      </c>
    </row>
    <row r="68" spans="1:33" ht="15.75" customHeight="1" x14ac:dyDescent="0.2">
      <c r="A68" s="56"/>
      <c r="B68" s="58" t="str">
        <f t="shared" si="1"/>
        <v>***.272.972-**</v>
      </c>
      <c r="C68" s="69" t="s">
        <v>490</v>
      </c>
      <c r="D68" s="69" t="s">
        <v>364</v>
      </c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62"/>
      <c r="P68" s="65"/>
      <c r="Q68" s="62"/>
      <c r="R68" s="65"/>
      <c r="S68" s="65"/>
      <c r="T68" s="65"/>
      <c r="U68" s="65"/>
      <c r="V68" s="65"/>
      <c r="W68" s="65"/>
      <c r="X68" s="65"/>
      <c r="Y68" s="115">
        <v>50</v>
      </c>
      <c r="Z68" s="65" t="s">
        <v>86</v>
      </c>
      <c r="AA68" s="66" t="s">
        <v>57</v>
      </c>
      <c r="AB68" s="66"/>
      <c r="AC68" s="65"/>
      <c r="AD68" s="65" t="s">
        <v>57</v>
      </c>
      <c r="AG68" s="82" t="s">
        <v>491</v>
      </c>
    </row>
    <row r="69" spans="1:33" ht="15.75" customHeight="1" x14ac:dyDescent="0.2">
      <c r="A69" s="56"/>
      <c r="B69" s="58" t="str">
        <f t="shared" ref="B69:B74" si="2">CONCATENATE("***.",MID(AG69,5,7),"-**")</f>
        <v>***.601.142-**</v>
      </c>
      <c r="C69" s="69" t="s">
        <v>492</v>
      </c>
      <c r="D69" s="69" t="s">
        <v>364</v>
      </c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62"/>
      <c r="P69" s="65"/>
      <c r="Q69" s="62"/>
      <c r="R69" s="65"/>
      <c r="S69" s="65"/>
      <c r="T69" s="65"/>
      <c r="U69" s="65"/>
      <c r="V69" s="65"/>
      <c r="W69" s="65"/>
      <c r="X69" s="65"/>
      <c r="Y69" s="115">
        <v>50</v>
      </c>
      <c r="Z69" s="65" t="s">
        <v>56</v>
      </c>
      <c r="AA69" s="66" t="s">
        <v>57</v>
      </c>
      <c r="AB69" s="66"/>
      <c r="AC69" s="65"/>
      <c r="AD69" s="65" t="s">
        <v>57</v>
      </c>
      <c r="AG69" s="82" t="s">
        <v>493</v>
      </c>
    </row>
    <row r="70" spans="1:33" ht="15.75" customHeight="1" x14ac:dyDescent="0.2">
      <c r="A70" s="56"/>
      <c r="B70" s="58" t="str">
        <f t="shared" si="2"/>
        <v>***.911.062-**</v>
      </c>
      <c r="C70" s="69" t="s">
        <v>494</v>
      </c>
      <c r="D70" s="69" t="s">
        <v>364</v>
      </c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62"/>
      <c r="P70" s="65"/>
      <c r="Q70" s="62"/>
      <c r="R70" s="65"/>
      <c r="S70" s="65"/>
      <c r="T70" s="65"/>
      <c r="U70" s="65"/>
      <c r="V70" s="65"/>
      <c r="W70" s="65"/>
      <c r="X70" s="65"/>
      <c r="Y70" s="115">
        <v>50</v>
      </c>
      <c r="Z70" s="65" t="s">
        <v>495</v>
      </c>
      <c r="AA70" s="66" t="s">
        <v>57</v>
      </c>
      <c r="AB70" s="66"/>
      <c r="AC70" s="65"/>
      <c r="AD70" s="65" t="s">
        <v>57</v>
      </c>
      <c r="AG70" s="82" t="s">
        <v>496</v>
      </c>
    </row>
    <row r="71" spans="1:33" ht="15.75" customHeight="1" x14ac:dyDescent="0.2">
      <c r="A71" s="56"/>
      <c r="B71" s="58" t="str">
        <f t="shared" si="2"/>
        <v>***.216.852-**</v>
      </c>
      <c r="C71" s="76" t="s">
        <v>497</v>
      </c>
      <c r="D71" s="69" t="s">
        <v>364</v>
      </c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62"/>
      <c r="P71" s="65"/>
      <c r="Q71" s="62"/>
      <c r="R71" s="65"/>
      <c r="S71" s="65"/>
      <c r="T71" s="65"/>
      <c r="U71" s="65"/>
      <c r="V71" s="65"/>
      <c r="W71" s="65"/>
      <c r="X71" s="65"/>
      <c r="Y71" s="115">
        <v>50</v>
      </c>
      <c r="Z71" s="65" t="s">
        <v>268</v>
      </c>
      <c r="AA71" s="66" t="s">
        <v>57</v>
      </c>
      <c r="AB71" s="66"/>
      <c r="AC71" s="65"/>
      <c r="AD71" s="65" t="s">
        <v>57</v>
      </c>
      <c r="AG71" s="82" t="s">
        <v>498</v>
      </c>
    </row>
    <row r="72" spans="1:33" ht="15.75" customHeight="1" x14ac:dyDescent="0.2">
      <c r="A72" s="56"/>
      <c r="B72" s="58" t="str">
        <f t="shared" si="2"/>
        <v>***.246.642-**</v>
      </c>
      <c r="C72" s="76" t="s">
        <v>499</v>
      </c>
      <c r="D72" s="69" t="s">
        <v>364</v>
      </c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62"/>
      <c r="P72" s="65"/>
      <c r="Q72" s="62"/>
      <c r="R72" s="65"/>
      <c r="S72" s="65"/>
      <c r="T72" s="65"/>
      <c r="U72" s="65"/>
      <c r="V72" s="65"/>
      <c r="W72" s="65"/>
      <c r="X72" s="65"/>
      <c r="Y72" s="115">
        <v>50</v>
      </c>
      <c r="Z72" s="65" t="s">
        <v>268</v>
      </c>
      <c r="AA72" s="66" t="s">
        <v>57</v>
      </c>
      <c r="AB72" s="66"/>
      <c r="AC72" s="65"/>
      <c r="AD72" s="65" t="s">
        <v>57</v>
      </c>
      <c r="AG72" s="82" t="s">
        <v>500</v>
      </c>
    </row>
    <row r="73" spans="1:33" ht="15.75" customHeight="1" x14ac:dyDescent="0.2">
      <c r="A73" s="56"/>
      <c r="B73" s="58" t="str">
        <f t="shared" si="2"/>
        <v>***.956.122-**</v>
      </c>
      <c r="C73" s="76" t="s">
        <v>501</v>
      </c>
      <c r="D73" s="69" t="s">
        <v>360</v>
      </c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62"/>
      <c r="P73" s="65"/>
      <c r="Q73" s="62"/>
      <c r="R73" s="65"/>
      <c r="S73" s="65"/>
      <c r="T73" s="65"/>
      <c r="U73" s="65"/>
      <c r="V73" s="65"/>
      <c r="W73" s="65"/>
      <c r="X73" s="65"/>
      <c r="Y73" s="115">
        <v>50</v>
      </c>
      <c r="Z73" s="65" t="s">
        <v>86</v>
      </c>
      <c r="AA73" s="66" t="s">
        <v>57</v>
      </c>
      <c r="AB73" s="66"/>
      <c r="AC73" s="65"/>
      <c r="AD73" s="65" t="s">
        <v>57</v>
      </c>
      <c r="AG73" s="82" t="s">
        <v>502</v>
      </c>
    </row>
    <row r="74" spans="1:33" ht="15.75" customHeight="1" x14ac:dyDescent="0.2">
      <c r="A74" s="56"/>
      <c r="B74" s="58" t="str">
        <f t="shared" si="2"/>
        <v>***.389.422-**</v>
      </c>
      <c r="C74" s="76" t="s">
        <v>503</v>
      </c>
      <c r="D74" s="69" t="s">
        <v>360</v>
      </c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62"/>
      <c r="P74" s="65"/>
      <c r="Q74" s="62"/>
      <c r="R74" s="65"/>
      <c r="S74" s="65"/>
      <c r="T74" s="65"/>
      <c r="U74" s="65"/>
      <c r="V74" s="65"/>
      <c r="W74" s="65"/>
      <c r="X74" s="65"/>
      <c r="Y74" s="115">
        <v>50</v>
      </c>
      <c r="Z74" s="65" t="s">
        <v>100</v>
      </c>
      <c r="AA74" s="66"/>
      <c r="AB74" s="66" t="s">
        <v>57</v>
      </c>
      <c r="AC74" s="65"/>
      <c r="AD74" s="65" t="s">
        <v>57</v>
      </c>
      <c r="AG74" s="82" t="s">
        <v>504</v>
      </c>
    </row>
    <row r="75" spans="1:33" ht="15.75" customHeight="1" x14ac:dyDescent="0.2">
      <c r="A75" s="1"/>
      <c r="B75" s="46"/>
      <c r="C75" s="48"/>
      <c r="D75" s="48"/>
      <c r="E75" s="1"/>
      <c r="F75" s="1"/>
      <c r="G75" s="1"/>
      <c r="H75" s="1"/>
      <c r="I75" s="1"/>
      <c r="J75" s="1"/>
      <c r="K75" s="1"/>
      <c r="L75" s="1"/>
      <c r="M75" s="1"/>
      <c r="N75" s="1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</row>
    <row r="76" spans="1:33" ht="15.75" customHeight="1" x14ac:dyDescent="0.2">
      <c r="A76" s="1"/>
      <c r="B76" s="46"/>
      <c r="C76" s="48"/>
      <c r="D76" s="48"/>
      <c r="E76" s="1"/>
      <c r="F76" s="1"/>
      <c r="G76" s="1"/>
      <c r="H76" s="1"/>
      <c r="I76" s="1"/>
      <c r="J76" s="1"/>
      <c r="K76" s="1"/>
      <c r="L76" s="1"/>
      <c r="M76" s="1"/>
      <c r="N76" s="1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</row>
    <row r="77" spans="1:33" ht="15.75" customHeight="1" x14ac:dyDescent="0.2">
      <c r="A77" s="1"/>
      <c r="B77" s="46"/>
      <c r="C77" s="48"/>
      <c r="D77" s="48"/>
      <c r="E77" s="1"/>
      <c r="F77" s="1"/>
      <c r="G77" s="1"/>
      <c r="H77" s="1"/>
      <c r="I77" s="1"/>
      <c r="J77" s="1"/>
      <c r="K77" s="1"/>
      <c r="L77" s="1"/>
      <c r="M77" s="1"/>
      <c r="N77" s="1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</row>
    <row r="78" spans="1:33" ht="15.75" customHeight="1" x14ac:dyDescent="0.2">
      <c r="A78" s="1"/>
      <c r="B78" s="46"/>
      <c r="C78" s="48"/>
      <c r="D78" s="48"/>
      <c r="E78" s="1"/>
      <c r="F78" s="1"/>
      <c r="G78" s="1"/>
      <c r="H78" s="1"/>
      <c r="I78" s="1"/>
      <c r="J78" s="1"/>
      <c r="K78" s="1"/>
      <c r="L78" s="1"/>
      <c r="M78" s="1"/>
      <c r="N78" s="1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</row>
    <row r="79" spans="1:33" ht="15.75" customHeight="1" x14ac:dyDescent="0.2">
      <c r="A79" s="1"/>
      <c r="B79" s="46"/>
      <c r="C79" s="48"/>
      <c r="D79" s="48"/>
      <c r="E79" s="1"/>
      <c r="F79" s="1"/>
      <c r="G79" s="1"/>
      <c r="H79" s="1"/>
      <c r="I79" s="1"/>
      <c r="J79" s="1"/>
      <c r="K79" s="1"/>
      <c r="L79" s="1"/>
      <c r="M79" s="1"/>
      <c r="N79" s="1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</row>
    <row r="80" spans="1:33" ht="15.75" customHeight="1" x14ac:dyDescent="0.2">
      <c r="A80" s="1"/>
      <c r="B80" s="46"/>
      <c r="C80" s="48"/>
      <c r="D80" s="48"/>
      <c r="E80" s="1"/>
      <c r="F80" s="1"/>
      <c r="G80" s="1"/>
      <c r="H80" s="1"/>
      <c r="I80" s="1"/>
      <c r="J80" s="1"/>
      <c r="K80" s="1"/>
      <c r="L80" s="1"/>
      <c r="M80" s="1"/>
      <c r="N80" s="1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</row>
    <row r="81" spans="1:30" ht="15.75" customHeight="1" x14ac:dyDescent="0.2">
      <c r="A81" s="1"/>
      <c r="B81" s="46"/>
      <c r="C81" s="48"/>
      <c r="D81" s="48"/>
      <c r="E81" s="1"/>
      <c r="F81" s="1"/>
      <c r="G81" s="1"/>
      <c r="H81" s="1"/>
      <c r="I81" s="1"/>
      <c r="J81" s="1"/>
      <c r="K81" s="1"/>
      <c r="L81" s="1"/>
      <c r="M81" s="1"/>
      <c r="N81" s="1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 ht="15.75" customHeight="1" x14ac:dyDescent="0.2">
      <c r="A82" s="1"/>
      <c r="B82" s="46"/>
      <c r="C82" s="48"/>
      <c r="D82" s="48"/>
      <c r="E82" s="1"/>
      <c r="F82" s="1"/>
      <c r="G82" s="1"/>
      <c r="H82" s="1"/>
      <c r="I82" s="1"/>
      <c r="J82" s="1"/>
      <c r="K82" s="1"/>
      <c r="L82" s="1"/>
      <c r="M82" s="1"/>
      <c r="N82" s="1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</row>
    <row r="83" spans="1:30" ht="15.75" customHeight="1" x14ac:dyDescent="0.2">
      <c r="A83" s="1"/>
      <c r="B83" s="46"/>
      <c r="C83" s="48"/>
      <c r="D83" s="48"/>
      <c r="E83" s="1"/>
      <c r="F83" s="1"/>
      <c r="G83" s="1"/>
      <c r="H83" s="1"/>
      <c r="I83" s="1"/>
      <c r="J83" s="1"/>
      <c r="K83" s="1"/>
      <c r="L83" s="1"/>
      <c r="M83" s="1"/>
      <c r="N83" s="1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</row>
    <row r="84" spans="1:30" ht="15.75" customHeight="1" x14ac:dyDescent="0.2">
      <c r="A84" s="1"/>
      <c r="B84" s="46"/>
      <c r="C84" s="48"/>
      <c r="D84" s="48"/>
      <c r="E84" s="1"/>
      <c r="F84" s="1"/>
      <c r="G84" s="1"/>
      <c r="H84" s="1"/>
      <c r="I84" s="1"/>
      <c r="J84" s="1"/>
      <c r="K84" s="1"/>
      <c r="L84" s="1"/>
      <c r="M84" s="1"/>
      <c r="N84" s="1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</row>
    <row r="85" spans="1:30" ht="15.75" customHeight="1" x14ac:dyDescent="0.2">
      <c r="A85" s="1"/>
      <c r="B85" s="46"/>
      <c r="C85" s="48"/>
      <c r="D85" s="48"/>
      <c r="E85" s="1"/>
      <c r="F85" s="1"/>
      <c r="G85" s="1"/>
      <c r="H85" s="1"/>
      <c r="I85" s="1"/>
      <c r="J85" s="1"/>
      <c r="K85" s="1"/>
      <c r="L85" s="1"/>
      <c r="M85" s="1"/>
      <c r="N85" s="1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</row>
    <row r="86" spans="1:30" ht="15.75" customHeight="1" x14ac:dyDescent="0.2">
      <c r="A86" s="1"/>
      <c r="B86" s="46"/>
      <c r="C86" s="48"/>
      <c r="D86" s="48"/>
      <c r="E86" s="1"/>
      <c r="F86" s="1"/>
      <c r="G86" s="1"/>
      <c r="H86" s="1"/>
      <c r="I86" s="1"/>
      <c r="J86" s="1"/>
      <c r="K86" s="1"/>
      <c r="L86" s="1"/>
      <c r="M86" s="1"/>
      <c r="N86" s="1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</row>
    <row r="87" spans="1:30" ht="15.75" customHeight="1" x14ac:dyDescent="0.2">
      <c r="A87" s="1"/>
      <c r="B87" s="46"/>
      <c r="C87" s="48"/>
      <c r="D87" s="48"/>
      <c r="E87" s="1"/>
      <c r="F87" s="1"/>
      <c r="G87" s="1"/>
      <c r="H87" s="1"/>
      <c r="I87" s="1"/>
      <c r="J87" s="1"/>
      <c r="K87" s="1"/>
      <c r="L87" s="1"/>
      <c r="M87" s="1"/>
      <c r="N87" s="1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</row>
    <row r="88" spans="1:30" ht="15.75" customHeight="1" x14ac:dyDescent="0.2">
      <c r="A88" s="1"/>
      <c r="B88" s="46"/>
      <c r="C88" s="48"/>
      <c r="D88" s="48"/>
      <c r="E88" s="1"/>
      <c r="F88" s="1"/>
      <c r="G88" s="1"/>
      <c r="H88" s="1"/>
      <c r="I88" s="1"/>
      <c r="J88" s="1"/>
      <c r="K88" s="1"/>
      <c r="L88" s="1"/>
      <c r="M88" s="1"/>
      <c r="N88" s="1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</row>
    <row r="89" spans="1:30" ht="15.75" customHeight="1" x14ac:dyDescent="0.2">
      <c r="A89" s="1"/>
      <c r="B89" s="46"/>
      <c r="C89" s="48"/>
      <c r="D89" s="48"/>
      <c r="E89" s="1"/>
      <c r="F89" s="1"/>
      <c r="G89" s="1"/>
      <c r="H89" s="1"/>
      <c r="I89" s="1"/>
      <c r="J89" s="1"/>
      <c r="K89" s="1"/>
      <c r="L89" s="1"/>
      <c r="M89" s="1"/>
      <c r="N89" s="1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</row>
    <row r="90" spans="1:30" ht="15.75" customHeight="1" x14ac:dyDescent="0.2">
      <c r="A90" s="1"/>
      <c r="B90" s="46"/>
      <c r="C90" s="48"/>
      <c r="D90" s="48"/>
      <c r="E90" s="1"/>
      <c r="F90" s="1"/>
      <c r="G90" s="1"/>
      <c r="H90" s="1"/>
      <c r="I90" s="1"/>
      <c r="J90" s="1"/>
      <c r="K90" s="1"/>
      <c r="L90" s="1"/>
      <c r="M90" s="1"/>
      <c r="N90" s="1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</row>
    <row r="91" spans="1:30" ht="15.75" customHeight="1" x14ac:dyDescent="0.2">
      <c r="A91" s="1"/>
      <c r="B91" s="46"/>
      <c r="C91" s="48"/>
      <c r="D91" s="48"/>
      <c r="E91" s="1"/>
      <c r="F91" s="1"/>
      <c r="G91" s="1"/>
      <c r="H91" s="1"/>
      <c r="I91" s="1"/>
      <c r="J91" s="1"/>
      <c r="K91" s="1"/>
      <c r="L91" s="1"/>
      <c r="M91" s="1"/>
      <c r="N91" s="1"/>
      <c r="O91" s="48"/>
      <c r="P91" s="1"/>
      <c r="Q91" s="1"/>
      <c r="R91" s="1"/>
      <c r="S91" s="1"/>
      <c r="T91" s="1"/>
      <c r="U91" s="1"/>
      <c r="V91" s="1"/>
      <c r="W91" s="48"/>
      <c r="X91" s="48"/>
      <c r="Y91" s="1"/>
      <c r="Z91" s="1"/>
      <c r="AA91" s="1"/>
      <c r="AB91" s="1"/>
      <c r="AC91" s="1"/>
      <c r="AD91" s="1"/>
    </row>
    <row r="92" spans="1:30" ht="15.75" customHeight="1" x14ac:dyDescent="0.2">
      <c r="A92" s="1"/>
      <c r="B92" s="46"/>
      <c r="C92" s="48"/>
      <c r="D92" s="48"/>
      <c r="E92" s="1"/>
      <c r="F92" s="1"/>
      <c r="G92" s="1"/>
      <c r="H92" s="1"/>
      <c r="I92" s="1"/>
      <c r="J92" s="1"/>
      <c r="K92" s="1"/>
      <c r="L92" s="1"/>
      <c r="M92" s="1"/>
      <c r="N92" s="1"/>
      <c r="O92" s="48"/>
      <c r="P92" s="1"/>
      <c r="Q92" s="1"/>
      <c r="R92" s="1"/>
      <c r="S92" s="1"/>
      <c r="T92" s="1"/>
      <c r="U92" s="1"/>
      <c r="V92" s="1"/>
      <c r="W92" s="48"/>
      <c r="X92" s="48"/>
      <c r="Y92" s="1"/>
      <c r="Z92" s="1"/>
      <c r="AA92" s="1"/>
      <c r="AB92" s="1"/>
      <c r="AC92" s="1"/>
      <c r="AD92" s="1"/>
    </row>
    <row r="93" spans="1:30" ht="15.75" customHeight="1" x14ac:dyDescent="0.2">
      <c r="A93" s="1"/>
      <c r="B93" s="46"/>
      <c r="C93" s="48"/>
      <c r="D93" s="48"/>
      <c r="E93" s="1"/>
      <c r="F93" s="1"/>
      <c r="G93" s="1"/>
      <c r="H93" s="1"/>
      <c r="I93" s="1"/>
      <c r="J93" s="1"/>
      <c r="K93" s="1"/>
      <c r="L93" s="1"/>
      <c r="M93" s="1"/>
      <c r="N93" s="1"/>
      <c r="O93" s="48"/>
      <c r="P93" s="1"/>
      <c r="Q93" s="1"/>
      <c r="R93" s="1"/>
      <c r="S93" s="1"/>
      <c r="T93" s="1"/>
      <c r="U93" s="1"/>
      <c r="V93" s="1"/>
      <c r="W93" s="48"/>
      <c r="X93" s="48"/>
      <c r="Y93" s="1"/>
      <c r="Z93" s="1"/>
      <c r="AA93" s="1"/>
      <c r="AB93" s="1"/>
      <c r="AC93" s="1"/>
      <c r="AD93" s="1"/>
    </row>
    <row r="94" spans="1:30" ht="15.75" customHeight="1" x14ac:dyDescent="0.2">
      <c r="A94" s="1"/>
      <c r="B94" s="46"/>
      <c r="C94" s="48"/>
      <c r="D94" s="48"/>
      <c r="E94" s="1"/>
      <c r="F94" s="1"/>
      <c r="G94" s="1"/>
      <c r="H94" s="1"/>
      <c r="I94" s="1"/>
      <c r="J94" s="1"/>
      <c r="K94" s="1"/>
      <c r="L94" s="1"/>
      <c r="M94" s="1"/>
      <c r="N94" s="1"/>
      <c r="O94" s="48"/>
      <c r="P94" s="1"/>
      <c r="Q94" s="1"/>
      <c r="R94" s="1"/>
      <c r="S94" s="1"/>
      <c r="T94" s="1"/>
      <c r="U94" s="1"/>
      <c r="V94" s="1"/>
      <c r="W94" s="48"/>
      <c r="X94" s="48"/>
      <c r="Y94" s="1"/>
      <c r="Z94" s="1"/>
      <c r="AA94" s="1"/>
      <c r="AB94" s="1"/>
      <c r="AC94" s="1"/>
      <c r="AD94" s="1"/>
    </row>
    <row r="95" spans="1:30" ht="15.75" customHeight="1" x14ac:dyDescent="0.2">
      <c r="A95" s="1"/>
      <c r="B95" s="46"/>
      <c r="C95" s="48"/>
      <c r="D95" s="48"/>
      <c r="E95" s="1"/>
      <c r="F95" s="1"/>
      <c r="G95" s="1"/>
      <c r="H95" s="1"/>
      <c r="I95" s="1"/>
      <c r="J95" s="1"/>
      <c r="K95" s="1"/>
      <c r="L95" s="1"/>
      <c r="M95" s="1"/>
      <c r="N95" s="1"/>
      <c r="O95" s="48"/>
      <c r="P95" s="1"/>
      <c r="Q95" s="1"/>
      <c r="R95" s="1"/>
      <c r="S95" s="1"/>
      <c r="T95" s="1"/>
      <c r="U95" s="1"/>
      <c r="V95" s="1"/>
      <c r="W95" s="48"/>
      <c r="X95" s="48"/>
      <c r="Y95" s="1"/>
      <c r="Z95" s="1"/>
      <c r="AA95" s="1"/>
      <c r="AB95" s="1"/>
      <c r="AC95" s="1"/>
      <c r="AD95" s="1"/>
    </row>
    <row r="96" spans="1:30" ht="15.75" customHeight="1" x14ac:dyDescent="0.2">
      <c r="A96" s="1"/>
      <c r="B96" s="46"/>
      <c r="C96" s="48"/>
      <c r="D96" s="48"/>
      <c r="E96" s="1"/>
      <c r="F96" s="1"/>
      <c r="G96" s="1"/>
      <c r="H96" s="1"/>
      <c r="I96" s="1"/>
      <c r="J96" s="1"/>
      <c r="K96" s="1"/>
      <c r="L96" s="1"/>
      <c r="M96" s="1"/>
      <c r="N96" s="1"/>
      <c r="O96" s="48"/>
      <c r="P96" s="1"/>
      <c r="Q96" s="1"/>
      <c r="R96" s="1"/>
      <c r="S96" s="1"/>
      <c r="T96" s="1"/>
      <c r="U96" s="1"/>
      <c r="V96" s="1"/>
      <c r="W96" s="48"/>
      <c r="X96" s="48"/>
      <c r="Y96" s="1"/>
      <c r="Z96" s="1"/>
      <c r="AA96" s="1"/>
      <c r="AB96" s="1"/>
      <c r="AC96" s="1"/>
      <c r="AD96" s="1"/>
    </row>
    <row r="97" spans="1:30" ht="15.75" customHeight="1" x14ac:dyDescent="0.2">
      <c r="A97" s="1"/>
      <c r="B97" s="46"/>
      <c r="C97" s="48"/>
      <c r="D97" s="48"/>
      <c r="E97" s="1"/>
      <c r="F97" s="1"/>
      <c r="G97" s="1"/>
      <c r="H97" s="1"/>
      <c r="I97" s="1"/>
      <c r="J97" s="1"/>
      <c r="K97" s="1"/>
      <c r="L97" s="1"/>
      <c r="M97" s="1"/>
      <c r="N97" s="1"/>
      <c r="O97" s="48"/>
      <c r="P97" s="1"/>
      <c r="Q97" s="1"/>
      <c r="R97" s="1"/>
      <c r="S97" s="1"/>
      <c r="T97" s="1"/>
      <c r="U97" s="1"/>
      <c r="V97" s="1"/>
      <c r="W97" s="48"/>
      <c r="X97" s="48"/>
      <c r="Y97" s="1"/>
      <c r="Z97" s="1"/>
      <c r="AA97" s="1"/>
      <c r="AB97" s="1"/>
      <c r="AC97" s="1"/>
      <c r="AD97" s="1"/>
    </row>
    <row r="98" spans="1:30" ht="15.75" customHeight="1" x14ac:dyDescent="0.2">
      <c r="A98" s="1"/>
      <c r="B98" s="46"/>
      <c r="C98" s="48"/>
      <c r="D98" s="48"/>
      <c r="E98" s="1"/>
      <c r="F98" s="1"/>
      <c r="G98" s="1"/>
      <c r="H98" s="1"/>
      <c r="I98" s="1"/>
      <c r="J98" s="1"/>
      <c r="K98" s="1"/>
      <c r="L98" s="1"/>
      <c r="M98" s="1"/>
      <c r="N98" s="1"/>
      <c r="O98" s="48"/>
      <c r="P98" s="1"/>
      <c r="Q98" s="1"/>
      <c r="R98" s="1"/>
      <c r="S98" s="1"/>
      <c r="T98" s="1"/>
      <c r="U98" s="1"/>
      <c r="V98" s="1"/>
      <c r="W98" s="48"/>
      <c r="X98" s="48"/>
      <c r="Y98" s="1"/>
      <c r="Z98" s="1"/>
      <c r="AA98" s="1"/>
      <c r="AB98" s="1"/>
      <c r="AC98" s="1"/>
      <c r="AD98" s="1"/>
    </row>
    <row r="99" spans="1:30" ht="15.75" customHeight="1" x14ac:dyDescent="0.2">
      <c r="A99" s="1"/>
      <c r="B99" s="46"/>
      <c r="C99" s="48"/>
      <c r="D99" s="48"/>
      <c r="E99" s="1"/>
      <c r="F99" s="1"/>
      <c r="G99" s="1"/>
      <c r="H99" s="1"/>
      <c r="I99" s="1"/>
      <c r="J99" s="1"/>
      <c r="K99" s="1"/>
      <c r="L99" s="1"/>
      <c r="M99" s="1"/>
      <c r="N99" s="1"/>
      <c r="O99" s="48"/>
      <c r="P99" s="1"/>
      <c r="Q99" s="1"/>
      <c r="R99" s="1"/>
      <c r="S99" s="1"/>
      <c r="T99" s="1"/>
      <c r="U99" s="1"/>
      <c r="V99" s="1"/>
      <c r="W99" s="48"/>
      <c r="X99" s="48"/>
      <c r="Y99" s="1"/>
      <c r="Z99" s="1"/>
      <c r="AA99" s="1"/>
      <c r="AB99" s="1"/>
      <c r="AC99" s="1"/>
      <c r="AD99" s="1"/>
    </row>
    <row r="100" spans="1:30" ht="15.75" customHeight="1" x14ac:dyDescent="0.2">
      <c r="A100" s="1"/>
      <c r="B100" s="46"/>
      <c r="C100" s="48"/>
      <c r="D100" s="4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48"/>
      <c r="P100" s="1"/>
      <c r="Q100" s="1"/>
      <c r="R100" s="1"/>
      <c r="S100" s="1"/>
      <c r="T100" s="1"/>
      <c r="U100" s="1"/>
      <c r="V100" s="1"/>
      <c r="W100" s="48"/>
      <c r="X100" s="48"/>
      <c r="Y100" s="1"/>
      <c r="Z100" s="1"/>
      <c r="AA100" s="1"/>
      <c r="AB100" s="1"/>
      <c r="AC100" s="1"/>
      <c r="AD100" s="1"/>
    </row>
    <row r="101" spans="1:30" ht="15.75" customHeight="1" x14ac:dyDescent="0.2">
      <c r="A101" s="1"/>
      <c r="B101" s="46"/>
      <c r="C101" s="48"/>
      <c r="D101" s="4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48"/>
      <c r="P101" s="1"/>
      <c r="Q101" s="1"/>
      <c r="R101" s="1"/>
      <c r="S101" s="1"/>
      <c r="T101" s="1"/>
      <c r="U101" s="1"/>
      <c r="V101" s="1"/>
      <c r="W101" s="48"/>
      <c r="X101" s="48"/>
      <c r="Y101" s="1"/>
      <c r="Z101" s="1"/>
      <c r="AA101" s="1"/>
      <c r="AB101" s="1"/>
      <c r="AC101" s="1"/>
      <c r="AD101" s="1"/>
    </row>
    <row r="102" spans="1:30" ht="15.75" customHeight="1" x14ac:dyDescent="0.2">
      <c r="A102" s="1"/>
      <c r="B102" s="46"/>
      <c r="C102" s="48"/>
      <c r="D102" s="4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48"/>
      <c r="P102" s="1"/>
      <c r="Q102" s="1"/>
      <c r="R102" s="1"/>
      <c r="S102" s="1"/>
      <c r="T102" s="1"/>
      <c r="U102" s="1"/>
      <c r="V102" s="1"/>
      <c r="W102" s="48"/>
      <c r="X102" s="48"/>
      <c r="Y102" s="1"/>
      <c r="Z102" s="1"/>
      <c r="AA102" s="1"/>
      <c r="AB102" s="1"/>
      <c r="AC102" s="1"/>
      <c r="AD102" s="1"/>
    </row>
    <row r="103" spans="1:30" ht="15.75" customHeight="1" x14ac:dyDescent="0.2">
      <c r="A103" s="1"/>
      <c r="B103" s="46"/>
      <c r="C103" s="48"/>
      <c r="D103" s="4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48"/>
      <c r="P103" s="1"/>
      <c r="Q103" s="1"/>
      <c r="R103" s="1"/>
      <c r="S103" s="1"/>
      <c r="T103" s="1"/>
      <c r="U103" s="1"/>
      <c r="V103" s="1"/>
      <c r="W103" s="48"/>
      <c r="X103" s="48"/>
      <c r="Y103" s="1"/>
      <c r="Z103" s="1"/>
      <c r="AA103" s="1"/>
      <c r="AB103" s="1"/>
      <c r="AC103" s="1"/>
      <c r="AD103" s="1"/>
    </row>
    <row r="104" spans="1:30" ht="15.75" customHeight="1" x14ac:dyDescent="0.2">
      <c r="A104" s="1"/>
      <c r="B104" s="46"/>
      <c r="C104" s="48"/>
      <c r="D104" s="4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48"/>
      <c r="P104" s="1"/>
      <c r="Q104" s="1"/>
      <c r="R104" s="1"/>
      <c r="S104" s="1"/>
      <c r="T104" s="1"/>
      <c r="U104" s="1"/>
      <c r="V104" s="1"/>
      <c r="W104" s="48"/>
      <c r="X104" s="48"/>
      <c r="Y104" s="1"/>
      <c r="Z104" s="1"/>
      <c r="AA104" s="1"/>
      <c r="AB104" s="1"/>
      <c r="AC104" s="1"/>
      <c r="AD104" s="1"/>
    </row>
    <row r="105" spans="1:30" ht="15.75" customHeight="1" x14ac:dyDescent="0.2">
      <c r="A105" s="1"/>
      <c r="B105" s="46"/>
      <c r="C105" s="48"/>
      <c r="D105" s="4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48"/>
      <c r="P105" s="1"/>
      <c r="Q105" s="1"/>
      <c r="R105" s="1"/>
      <c r="S105" s="1"/>
      <c r="T105" s="1"/>
      <c r="U105" s="1"/>
      <c r="V105" s="1"/>
      <c r="W105" s="48"/>
      <c r="X105" s="48"/>
      <c r="Y105" s="1"/>
      <c r="Z105" s="1"/>
      <c r="AA105" s="1"/>
      <c r="AB105" s="1"/>
      <c r="AC105" s="1"/>
      <c r="AD105" s="1"/>
    </row>
    <row r="106" spans="1:30" ht="15.75" customHeight="1" x14ac:dyDescent="0.2">
      <c r="A106" s="1"/>
      <c r="B106" s="46"/>
      <c r="C106" s="48"/>
      <c r="D106" s="4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48"/>
      <c r="P106" s="1"/>
      <c r="Q106" s="1"/>
      <c r="R106" s="1"/>
      <c r="S106" s="1"/>
      <c r="T106" s="1"/>
      <c r="U106" s="1"/>
      <c r="V106" s="1"/>
      <c r="W106" s="48"/>
      <c r="X106" s="48"/>
      <c r="Y106" s="1"/>
      <c r="Z106" s="1"/>
      <c r="AA106" s="1"/>
      <c r="AB106" s="1"/>
      <c r="AC106" s="1"/>
      <c r="AD106" s="1"/>
    </row>
    <row r="107" spans="1:30" ht="15.75" customHeight="1" x14ac:dyDescent="0.2">
      <c r="A107" s="1"/>
      <c r="B107" s="46"/>
      <c r="C107" s="48"/>
      <c r="D107" s="4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48"/>
      <c r="P107" s="1"/>
      <c r="Q107" s="1"/>
      <c r="R107" s="1"/>
      <c r="S107" s="1"/>
      <c r="T107" s="1"/>
      <c r="U107" s="1"/>
      <c r="V107" s="1"/>
      <c r="W107" s="48"/>
      <c r="X107" s="48"/>
      <c r="Y107" s="1"/>
      <c r="Z107" s="1"/>
      <c r="AA107" s="1"/>
      <c r="AB107" s="1"/>
      <c r="AC107" s="1"/>
      <c r="AD107" s="1"/>
    </row>
    <row r="108" spans="1:30" ht="15.75" customHeight="1" x14ac:dyDescent="0.2">
      <c r="A108" s="1"/>
      <c r="B108" s="46"/>
      <c r="C108" s="48"/>
      <c r="D108" s="4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48"/>
      <c r="P108" s="1"/>
      <c r="Q108" s="1"/>
      <c r="R108" s="1"/>
      <c r="S108" s="1"/>
      <c r="T108" s="1"/>
      <c r="U108" s="1"/>
      <c r="V108" s="1"/>
      <c r="W108" s="48"/>
      <c r="X108" s="48"/>
      <c r="Y108" s="1"/>
      <c r="Z108" s="1"/>
      <c r="AA108" s="1"/>
      <c r="AB108" s="1"/>
      <c r="AC108" s="1"/>
      <c r="AD108" s="1"/>
    </row>
    <row r="109" spans="1:30" ht="15.75" customHeight="1" x14ac:dyDescent="0.2">
      <c r="A109" s="1"/>
      <c r="B109" s="46"/>
      <c r="C109" s="48"/>
      <c r="D109" s="4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48"/>
      <c r="P109" s="1"/>
      <c r="Q109" s="1"/>
      <c r="R109" s="1"/>
      <c r="S109" s="1"/>
      <c r="T109" s="1"/>
      <c r="U109" s="1"/>
      <c r="V109" s="1"/>
      <c r="W109" s="48"/>
      <c r="X109" s="48"/>
      <c r="Y109" s="1"/>
      <c r="Z109" s="1"/>
      <c r="AA109" s="1"/>
      <c r="AB109" s="1"/>
      <c r="AC109" s="1"/>
      <c r="AD109" s="1"/>
    </row>
    <row r="110" spans="1:30" ht="15.75" customHeight="1" x14ac:dyDescent="0.2">
      <c r="A110" s="1"/>
      <c r="B110" s="46"/>
      <c r="C110" s="48"/>
      <c r="D110" s="4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48"/>
      <c r="P110" s="1"/>
      <c r="Q110" s="1"/>
      <c r="R110" s="1"/>
      <c r="S110" s="1"/>
      <c r="T110" s="1"/>
      <c r="U110" s="1"/>
      <c r="V110" s="1"/>
      <c r="W110" s="48"/>
      <c r="X110" s="48"/>
      <c r="Y110" s="1"/>
      <c r="Z110" s="1"/>
      <c r="AA110" s="1"/>
      <c r="AB110" s="1"/>
      <c r="AC110" s="1"/>
      <c r="AD110" s="1"/>
    </row>
    <row r="111" spans="1:30" ht="15.75" customHeight="1" x14ac:dyDescent="0.2">
      <c r="A111" s="1"/>
      <c r="B111" s="46"/>
      <c r="C111" s="48"/>
      <c r="D111" s="4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48"/>
      <c r="P111" s="1"/>
      <c r="Q111" s="1"/>
      <c r="R111" s="1"/>
      <c r="S111" s="1"/>
      <c r="T111" s="1"/>
      <c r="U111" s="1"/>
      <c r="V111" s="1"/>
      <c r="W111" s="48"/>
      <c r="X111" s="48"/>
      <c r="Y111" s="1"/>
      <c r="Z111" s="1"/>
      <c r="AA111" s="1"/>
      <c r="AB111" s="1"/>
      <c r="AC111" s="1"/>
      <c r="AD111" s="1"/>
    </row>
    <row r="112" spans="1:30" ht="15.75" customHeight="1" x14ac:dyDescent="0.2">
      <c r="A112" s="1"/>
      <c r="B112" s="46"/>
      <c r="C112" s="48"/>
      <c r="D112" s="4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48"/>
      <c r="P112" s="1"/>
      <c r="Q112" s="1"/>
      <c r="R112" s="1"/>
      <c r="S112" s="1"/>
      <c r="T112" s="1"/>
      <c r="U112" s="1"/>
      <c r="V112" s="1"/>
      <c r="W112" s="48"/>
      <c r="X112" s="48"/>
      <c r="Y112" s="1"/>
      <c r="Z112" s="1"/>
      <c r="AA112" s="1"/>
      <c r="AB112" s="1"/>
      <c r="AC112" s="1"/>
      <c r="AD112" s="1"/>
    </row>
    <row r="113" spans="1:30" ht="15.75" customHeight="1" x14ac:dyDescent="0.2">
      <c r="A113" s="1"/>
      <c r="B113" s="46"/>
      <c r="C113" s="48"/>
      <c r="D113" s="4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48"/>
      <c r="P113" s="1"/>
      <c r="Q113" s="1"/>
      <c r="R113" s="1"/>
      <c r="S113" s="1"/>
      <c r="T113" s="1"/>
      <c r="U113" s="1"/>
      <c r="V113" s="1"/>
      <c r="W113" s="48"/>
      <c r="X113" s="48"/>
      <c r="Y113" s="1"/>
      <c r="Z113" s="1"/>
      <c r="AA113" s="1"/>
      <c r="AB113" s="1"/>
      <c r="AC113" s="1"/>
      <c r="AD113" s="1"/>
    </row>
    <row r="114" spans="1:30" ht="15.75" customHeight="1" x14ac:dyDescent="0.2">
      <c r="A114" s="1"/>
      <c r="B114" s="46"/>
      <c r="C114" s="48"/>
      <c r="D114" s="4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48"/>
      <c r="P114" s="1"/>
      <c r="Q114" s="1"/>
      <c r="R114" s="1"/>
      <c r="S114" s="1"/>
      <c r="T114" s="1"/>
      <c r="U114" s="1"/>
      <c r="V114" s="1"/>
      <c r="W114" s="48"/>
      <c r="X114" s="48"/>
      <c r="Y114" s="1"/>
      <c r="Z114" s="1"/>
      <c r="AA114" s="1"/>
      <c r="AB114" s="1"/>
      <c r="AC114" s="1"/>
      <c r="AD114" s="1"/>
    </row>
    <row r="115" spans="1:30" ht="15.75" customHeight="1" x14ac:dyDescent="0.2">
      <c r="A115" s="1"/>
      <c r="B115" s="46"/>
      <c r="C115" s="48"/>
      <c r="D115" s="4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48"/>
      <c r="P115" s="1"/>
      <c r="Q115" s="1"/>
      <c r="R115" s="1"/>
      <c r="S115" s="1"/>
      <c r="T115" s="1"/>
      <c r="U115" s="1"/>
      <c r="V115" s="1"/>
      <c r="W115" s="48"/>
      <c r="X115" s="48"/>
      <c r="Y115" s="1"/>
      <c r="Z115" s="1"/>
      <c r="AA115" s="1"/>
      <c r="AB115" s="1"/>
      <c r="AC115" s="1"/>
      <c r="AD115" s="1"/>
    </row>
    <row r="116" spans="1:30" ht="15.75" customHeight="1" x14ac:dyDescent="0.2">
      <c r="A116" s="1"/>
      <c r="B116" s="46"/>
      <c r="C116" s="48"/>
      <c r="D116" s="4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48"/>
      <c r="P116" s="1"/>
      <c r="Q116" s="1"/>
      <c r="R116" s="1"/>
      <c r="S116" s="1"/>
      <c r="T116" s="1"/>
      <c r="U116" s="1"/>
      <c r="V116" s="1"/>
      <c r="W116" s="48"/>
      <c r="X116" s="48"/>
      <c r="Y116" s="1"/>
      <c r="Z116" s="1"/>
      <c r="AA116" s="1"/>
      <c r="AB116" s="1"/>
      <c r="AC116" s="1"/>
      <c r="AD116" s="1"/>
    </row>
    <row r="117" spans="1:30" ht="15.75" customHeight="1" x14ac:dyDescent="0.2">
      <c r="A117" s="1"/>
      <c r="B117" s="46"/>
      <c r="C117" s="48"/>
      <c r="D117" s="4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48"/>
      <c r="P117" s="1"/>
      <c r="Q117" s="1"/>
      <c r="R117" s="1"/>
      <c r="S117" s="1"/>
      <c r="T117" s="1"/>
      <c r="U117" s="1"/>
      <c r="V117" s="1"/>
      <c r="W117" s="48"/>
      <c r="X117" s="48"/>
      <c r="Y117" s="1"/>
      <c r="Z117" s="1"/>
      <c r="AA117" s="1"/>
      <c r="AB117" s="1"/>
      <c r="AC117" s="1"/>
      <c r="AD117" s="1"/>
    </row>
    <row r="118" spans="1:30" ht="15.75" customHeight="1" x14ac:dyDescent="0.2">
      <c r="A118" s="1"/>
      <c r="B118" s="46"/>
      <c r="C118" s="48"/>
      <c r="D118" s="4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48"/>
      <c r="P118" s="1"/>
      <c r="Q118" s="1"/>
      <c r="R118" s="1"/>
      <c r="S118" s="1"/>
      <c r="T118" s="1"/>
      <c r="U118" s="1"/>
      <c r="V118" s="1"/>
      <c r="W118" s="48"/>
      <c r="X118" s="48"/>
      <c r="Y118" s="1"/>
      <c r="Z118" s="1"/>
      <c r="AA118" s="1"/>
      <c r="AB118" s="1"/>
      <c r="AC118" s="1"/>
      <c r="AD118" s="1"/>
    </row>
    <row r="119" spans="1:30" ht="15.75" customHeight="1" x14ac:dyDescent="0.2">
      <c r="A119" s="1"/>
      <c r="B119" s="46"/>
      <c r="C119" s="48"/>
      <c r="D119" s="4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48"/>
      <c r="P119" s="1"/>
      <c r="Q119" s="1"/>
      <c r="R119" s="1"/>
      <c r="S119" s="1"/>
      <c r="T119" s="1"/>
      <c r="U119" s="1"/>
      <c r="V119" s="1"/>
      <c r="W119" s="48"/>
      <c r="X119" s="48"/>
      <c r="Y119" s="1"/>
      <c r="Z119" s="1"/>
      <c r="AA119" s="1"/>
      <c r="AB119" s="1"/>
      <c r="AC119" s="1"/>
      <c r="AD119" s="1"/>
    </row>
    <row r="120" spans="1:30" ht="15.75" customHeight="1" x14ac:dyDescent="0.2">
      <c r="A120" s="1"/>
      <c r="B120" s="46"/>
      <c r="C120" s="48"/>
      <c r="D120" s="4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48"/>
      <c r="P120" s="1"/>
      <c r="Q120" s="1"/>
      <c r="R120" s="1"/>
      <c r="S120" s="1"/>
      <c r="T120" s="1"/>
      <c r="U120" s="1"/>
      <c r="V120" s="1"/>
      <c r="W120" s="48"/>
      <c r="X120" s="48"/>
      <c r="Y120" s="1"/>
      <c r="Z120" s="1"/>
      <c r="AA120" s="1"/>
      <c r="AB120" s="1"/>
      <c r="AC120" s="1"/>
      <c r="AD120" s="1"/>
    </row>
    <row r="121" spans="1:30" ht="15.75" customHeight="1" x14ac:dyDescent="0.2">
      <c r="A121" s="1"/>
      <c r="B121" s="46"/>
      <c r="C121" s="48"/>
      <c r="D121" s="4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48"/>
      <c r="P121" s="1"/>
      <c r="Q121" s="1"/>
      <c r="R121" s="1"/>
      <c r="S121" s="1"/>
      <c r="T121" s="1"/>
      <c r="U121" s="1"/>
      <c r="V121" s="1"/>
      <c r="W121" s="48"/>
      <c r="X121" s="48"/>
      <c r="Y121" s="1"/>
      <c r="Z121" s="1"/>
      <c r="AA121" s="1"/>
      <c r="AB121" s="1"/>
      <c r="AC121" s="1"/>
      <c r="AD121" s="1"/>
    </row>
    <row r="122" spans="1:30" ht="15.75" customHeight="1" x14ac:dyDescent="0.2">
      <c r="A122" s="1"/>
      <c r="B122" s="46"/>
      <c r="C122" s="48"/>
      <c r="D122" s="4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48"/>
      <c r="P122" s="1"/>
      <c r="Q122" s="1"/>
      <c r="R122" s="1"/>
      <c r="S122" s="1"/>
      <c r="T122" s="1"/>
      <c r="U122" s="1"/>
      <c r="V122" s="1"/>
      <c r="W122" s="48"/>
      <c r="X122" s="48"/>
      <c r="Y122" s="1"/>
      <c r="Z122" s="1"/>
      <c r="AA122" s="1"/>
      <c r="AB122" s="1"/>
      <c r="AC122" s="1"/>
      <c r="AD122" s="1"/>
    </row>
    <row r="123" spans="1:30" ht="15.75" customHeight="1" x14ac:dyDescent="0.2">
      <c r="A123" s="1"/>
      <c r="B123" s="46"/>
      <c r="C123" s="48"/>
      <c r="D123" s="4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48"/>
      <c r="P123" s="1"/>
      <c r="Q123" s="1"/>
      <c r="R123" s="1"/>
      <c r="S123" s="1"/>
      <c r="T123" s="1"/>
      <c r="U123" s="1"/>
      <c r="V123" s="1"/>
      <c r="W123" s="48"/>
      <c r="X123" s="48"/>
      <c r="Y123" s="1"/>
      <c r="Z123" s="1"/>
      <c r="AA123" s="1"/>
      <c r="AB123" s="1"/>
      <c r="AC123" s="1"/>
      <c r="AD123" s="1"/>
    </row>
    <row r="124" spans="1:30" ht="15.75" customHeight="1" x14ac:dyDescent="0.2">
      <c r="A124" s="1"/>
      <c r="B124" s="46"/>
      <c r="C124" s="48"/>
      <c r="D124" s="4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48"/>
      <c r="P124" s="1"/>
      <c r="Q124" s="1"/>
      <c r="R124" s="1"/>
      <c r="S124" s="1"/>
      <c r="T124" s="1"/>
      <c r="U124" s="1"/>
      <c r="V124" s="1"/>
      <c r="W124" s="48"/>
      <c r="X124" s="48"/>
      <c r="Y124" s="1"/>
      <c r="Z124" s="1"/>
      <c r="AA124" s="1"/>
      <c r="AB124" s="1"/>
      <c r="AC124" s="1"/>
      <c r="AD124" s="1"/>
    </row>
    <row r="125" spans="1:30" ht="15.75" customHeight="1" x14ac:dyDescent="0.2">
      <c r="A125" s="1"/>
      <c r="B125" s="46"/>
      <c r="C125" s="48"/>
      <c r="D125" s="4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48"/>
      <c r="P125" s="1"/>
      <c r="Q125" s="1"/>
      <c r="R125" s="1"/>
      <c r="S125" s="1"/>
      <c r="T125" s="1"/>
      <c r="U125" s="1"/>
      <c r="V125" s="1"/>
      <c r="W125" s="48"/>
      <c r="X125" s="48"/>
      <c r="Y125" s="1"/>
      <c r="Z125" s="1"/>
      <c r="AA125" s="1"/>
      <c r="AB125" s="1"/>
      <c r="AC125" s="1"/>
      <c r="AD125" s="1"/>
    </row>
    <row r="126" spans="1:30" ht="15.75" customHeight="1" x14ac:dyDescent="0.2">
      <c r="A126" s="1"/>
      <c r="B126" s="46"/>
      <c r="C126" s="48"/>
      <c r="D126" s="4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48"/>
      <c r="P126" s="1"/>
      <c r="Q126" s="1"/>
      <c r="R126" s="1"/>
      <c r="S126" s="1"/>
      <c r="T126" s="1"/>
      <c r="U126" s="1"/>
      <c r="V126" s="1"/>
      <c r="W126" s="48"/>
      <c r="X126" s="48"/>
      <c r="Y126" s="1"/>
      <c r="Z126" s="1"/>
      <c r="AA126" s="1"/>
      <c r="AB126" s="1"/>
      <c r="AC126" s="1"/>
      <c r="AD126" s="1"/>
    </row>
    <row r="127" spans="1:30" ht="15.75" customHeight="1" x14ac:dyDescent="0.2">
      <c r="A127" s="1"/>
      <c r="B127" s="46"/>
      <c r="C127" s="48"/>
      <c r="D127" s="4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48"/>
      <c r="P127" s="1"/>
      <c r="Q127" s="1"/>
      <c r="R127" s="1"/>
      <c r="S127" s="1"/>
      <c r="T127" s="1"/>
      <c r="U127" s="1"/>
      <c r="V127" s="1"/>
      <c r="W127" s="48"/>
      <c r="X127" s="48"/>
      <c r="Y127" s="1"/>
      <c r="Z127" s="1"/>
      <c r="AA127" s="1"/>
      <c r="AB127" s="1"/>
      <c r="AC127" s="1"/>
      <c r="AD127" s="1"/>
    </row>
    <row r="128" spans="1:30" ht="15.75" customHeight="1" x14ac:dyDescent="0.2">
      <c r="A128" s="1"/>
      <c r="B128" s="46"/>
      <c r="C128" s="48"/>
      <c r="D128" s="4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48"/>
      <c r="P128" s="1"/>
      <c r="Q128" s="1"/>
      <c r="R128" s="1"/>
      <c r="S128" s="1"/>
      <c r="T128" s="1"/>
      <c r="U128" s="1"/>
      <c r="V128" s="1"/>
      <c r="W128" s="48"/>
      <c r="X128" s="48"/>
      <c r="Y128" s="1"/>
      <c r="Z128" s="1"/>
      <c r="AA128" s="1"/>
      <c r="AB128" s="1"/>
      <c r="AC128" s="1"/>
      <c r="AD128" s="1"/>
    </row>
    <row r="129" spans="1:30" ht="15.75" customHeight="1" x14ac:dyDescent="0.2">
      <c r="A129" s="1"/>
      <c r="B129" s="46"/>
      <c r="C129" s="48"/>
      <c r="D129" s="4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48"/>
      <c r="P129" s="1"/>
      <c r="Q129" s="1"/>
      <c r="R129" s="1"/>
      <c r="S129" s="1"/>
      <c r="T129" s="1"/>
      <c r="U129" s="1"/>
      <c r="V129" s="1"/>
      <c r="W129" s="48"/>
      <c r="X129" s="48"/>
      <c r="Y129" s="1"/>
      <c r="Z129" s="1"/>
      <c r="AA129" s="1"/>
      <c r="AB129" s="1"/>
      <c r="AC129" s="1"/>
      <c r="AD129" s="1"/>
    </row>
    <row r="130" spans="1:30" ht="15.75" customHeight="1" x14ac:dyDescent="0.2">
      <c r="A130" s="1"/>
      <c r="B130" s="46"/>
      <c r="C130" s="48"/>
      <c r="D130" s="4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48"/>
      <c r="P130" s="1"/>
      <c r="Q130" s="1"/>
      <c r="R130" s="1"/>
      <c r="S130" s="1"/>
      <c r="T130" s="1"/>
      <c r="U130" s="1"/>
      <c r="V130" s="1"/>
      <c r="W130" s="48"/>
      <c r="X130" s="48"/>
      <c r="Y130" s="1"/>
      <c r="Z130" s="1"/>
      <c r="AA130" s="1"/>
      <c r="AB130" s="1"/>
      <c r="AC130" s="1"/>
      <c r="AD130" s="1"/>
    </row>
    <row r="131" spans="1:30" ht="15.75" customHeight="1" x14ac:dyDescent="0.2">
      <c r="A131" s="1"/>
      <c r="B131" s="46"/>
      <c r="C131" s="48"/>
      <c r="D131" s="4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48"/>
      <c r="P131" s="1"/>
      <c r="Q131" s="1"/>
      <c r="R131" s="1"/>
      <c r="S131" s="1"/>
      <c r="T131" s="1"/>
      <c r="U131" s="1"/>
      <c r="V131" s="1"/>
      <c r="W131" s="48"/>
      <c r="X131" s="48"/>
      <c r="Y131" s="1"/>
      <c r="Z131" s="1"/>
      <c r="AA131" s="1"/>
      <c r="AB131" s="1"/>
      <c r="AC131" s="1"/>
      <c r="AD131" s="1"/>
    </row>
    <row r="132" spans="1:30" ht="15.75" customHeight="1" x14ac:dyDescent="0.2">
      <c r="A132" s="1"/>
      <c r="B132" s="46"/>
      <c r="C132" s="48"/>
      <c r="D132" s="4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48"/>
      <c r="P132" s="1"/>
      <c r="Q132" s="1"/>
      <c r="R132" s="1"/>
      <c r="S132" s="1"/>
      <c r="T132" s="1"/>
      <c r="U132" s="1"/>
      <c r="V132" s="1"/>
      <c r="W132" s="48"/>
      <c r="X132" s="48"/>
      <c r="Y132" s="1"/>
      <c r="Z132" s="1"/>
      <c r="AA132" s="1"/>
      <c r="AB132" s="1"/>
      <c r="AC132" s="1"/>
      <c r="AD132" s="1"/>
    </row>
    <row r="133" spans="1:30" ht="15.75" customHeight="1" x14ac:dyDescent="0.2">
      <c r="A133" s="1"/>
      <c r="B133" s="46"/>
      <c r="C133" s="48"/>
      <c r="D133" s="4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48"/>
      <c r="P133" s="1"/>
      <c r="Q133" s="1"/>
      <c r="R133" s="1"/>
      <c r="S133" s="1"/>
      <c r="T133" s="1"/>
      <c r="U133" s="1"/>
      <c r="V133" s="1"/>
      <c r="W133" s="48"/>
      <c r="X133" s="48"/>
      <c r="Y133" s="1"/>
      <c r="Z133" s="1"/>
      <c r="AA133" s="1"/>
      <c r="AB133" s="1"/>
      <c r="AC133" s="1"/>
      <c r="AD133" s="1"/>
    </row>
    <row r="134" spans="1:30" ht="15.75" customHeight="1" x14ac:dyDescent="0.2">
      <c r="A134" s="1"/>
      <c r="B134" s="46"/>
      <c r="C134" s="48"/>
      <c r="D134" s="4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48"/>
      <c r="P134" s="1"/>
      <c r="Q134" s="1"/>
      <c r="R134" s="1"/>
      <c r="S134" s="1"/>
      <c r="T134" s="1"/>
      <c r="U134" s="1"/>
      <c r="V134" s="1"/>
      <c r="W134" s="48"/>
      <c r="X134" s="48"/>
      <c r="Y134" s="1"/>
      <c r="Z134" s="1"/>
      <c r="AA134" s="1"/>
      <c r="AB134" s="1"/>
      <c r="AC134" s="1"/>
      <c r="AD134" s="1"/>
    </row>
    <row r="135" spans="1:30" ht="15.75" customHeight="1" x14ac:dyDescent="0.2">
      <c r="A135" s="1"/>
      <c r="B135" s="46"/>
      <c r="C135" s="48"/>
      <c r="D135" s="4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48"/>
      <c r="P135" s="1"/>
      <c r="Q135" s="1"/>
      <c r="R135" s="1"/>
      <c r="S135" s="1"/>
      <c r="T135" s="1"/>
      <c r="U135" s="1"/>
      <c r="V135" s="1"/>
      <c r="W135" s="48"/>
      <c r="X135" s="48"/>
      <c r="Y135" s="1"/>
      <c r="Z135" s="1"/>
      <c r="AA135" s="1"/>
      <c r="AB135" s="1"/>
      <c r="AC135" s="1"/>
      <c r="AD135" s="1"/>
    </row>
    <row r="136" spans="1:30" ht="15.75" customHeight="1" x14ac:dyDescent="0.2">
      <c r="A136" s="1"/>
      <c r="B136" s="46"/>
      <c r="C136" s="48"/>
      <c r="D136" s="4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48"/>
      <c r="P136" s="1"/>
      <c r="Q136" s="1"/>
      <c r="R136" s="1"/>
      <c r="S136" s="1"/>
      <c r="T136" s="1"/>
      <c r="U136" s="1"/>
      <c r="V136" s="1"/>
      <c r="W136" s="48"/>
      <c r="X136" s="48"/>
      <c r="Y136" s="1"/>
      <c r="Z136" s="1"/>
      <c r="AA136" s="1"/>
      <c r="AB136" s="1"/>
      <c r="AC136" s="1"/>
      <c r="AD136" s="1"/>
    </row>
    <row r="137" spans="1:30" ht="15.75" customHeight="1" x14ac:dyDescent="0.2">
      <c r="A137" s="1"/>
      <c r="B137" s="46"/>
      <c r="C137" s="48"/>
      <c r="D137" s="4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48"/>
      <c r="P137" s="1"/>
      <c r="Q137" s="1"/>
      <c r="R137" s="1"/>
      <c r="S137" s="1"/>
      <c r="T137" s="1"/>
      <c r="U137" s="1"/>
      <c r="V137" s="1"/>
      <c r="W137" s="48"/>
      <c r="X137" s="48"/>
      <c r="Y137" s="1"/>
      <c r="Z137" s="1"/>
      <c r="AA137" s="1"/>
      <c r="AB137" s="1"/>
      <c r="AC137" s="1"/>
      <c r="AD137" s="1"/>
    </row>
    <row r="138" spans="1:30" ht="15.75" customHeight="1" x14ac:dyDescent="0.2">
      <c r="A138" s="1"/>
      <c r="B138" s="46"/>
      <c r="C138" s="48"/>
      <c r="D138" s="4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48"/>
      <c r="P138" s="1"/>
      <c r="Q138" s="1"/>
      <c r="R138" s="1"/>
      <c r="S138" s="1"/>
      <c r="T138" s="1"/>
      <c r="U138" s="1"/>
      <c r="V138" s="1"/>
      <c r="W138" s="48"/>
      <c r="X138" s="48"/>
      <c r="Y138" s="1"/>
      <c r="Z138" s="1"/>
      <c r="AA138" s="1"/>
      <c r="AB138" s="1"/>
      <c r="AC138" s="1"/>
      <c r="AD138" s="1"/>
    </row>
    <row r="139" spans="1:30" ht="15.75" customHeight="1" x14ac:dyDescent="0.2">
      <c r="A139" s="1"/>
      <c r="B139" s="46"/>
      <c r="C139" s="48"/>
      <c r="D139" s="4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48"/>
      <c r="P139" s="1"/>
      <c r="Q139" s="1"/>
      <c r="R139" s="1"/>
      <c r="S139" s="1"/>
      <c r="T139" s="1"/>
      <c r="U139" s="1"/>
      <c r="V139" s="1"/>
      <c r="W139" s="48"/>
      <c r="X139" s="48"/>
      <c r="Y139" s="1"/>
      <c r="Z139" s="1"/>
      <c r="AA139" s="1"/>
      <c r="AB139" s="1"/>
      <c r="AC139" s="1"/>
      <c r="AD139" s="1"/>
    </row>
    <row r="140" spans="1:30" ht="15.75" customHeight="1" x14ac:dyDescent="0.2">
      <c r="A140" s="1"/>
      <c r="B140" s="46"/>
      <c r="C140" s="48"/>
      <c r="D140" s="4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48"/>
      <c r="P140" s="1"/>
      <c r="Q140" s="1"/>
      <c r="R140" s="1"/>
      <c r="S140" s="1"/>
      <c r="T140" s="1"/>
      <c r="U140" s="1"/>
      <c r="V140" s="1"/>
      <c r="W140" s="48"/>
      <c r="X140" s="48"/>
      <c r="Y140" s="1"/>
      <c r="Z140" s="1"/>
      <c r="AA140" s="1"/>
      <c r="AB140" s="1"/>
      <c r="AC140" s="1"/>
      <c r="AD140" s="1"/>
    </row>
    <row r="141" spans="1:30" ht="15.75" customHeight="1" x14ac:dyDescent="0.2">
      <c r="A141" s="1"/>
      <c r="B141" s="46"/>
      <c r="C141" s="48"/>
      <c r="D141" s="4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48"/>
      <c r="P141" s="1"/>
      <c r="Q141" s="1"/>
      <c r="R141" s="1"/>
      <c r="S141" s="1"/>
      <c r="T141" s="1"/>
      <c r="U141" s="1"/>
      <c r="V141" s="1"/>
      <c r="W141" s="48"/>
      <c r="X141" s="48"/>
      <c r="Y141" s="1"/>
      <c r="Z141" s="1"/>
      <c r="AA141" s="1"/>
      <c r="AB141" s="1"/>
      <c r="AC141" s="1"/>
      <c r="AD141" s="1"/>
    </row>
    <row r="142" spans="1:30" ht="15.75" customHeight="1" x14ac:dyDescent="0.2">
      <c r="A142" s="1"/>
      <c r="B142" s="46"/>
      <c r="C142" s="48"/>
      <c r="D142" s="4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48"/>
      <c r="P142" s="1"/>
      <c r="Q142" s="1"/>
      <c r="R142" s="1"/>
      <c r="S142" s="1"/>
      <c r="T142" s="1"/>
      <c r="U142" s="1"/>
      <c r="V142" s="1"/>
      <c r="W142" s="48"/>
      <c r="X142" s="48"/>
      <c r="Y142" s="1"/>
      <c r="Z142" s="1"/>
      <c r="AA142" s="1"/>
      <c r="AB142" s="1"/>
      <c r="AC142" s="1"/>
      <c r="AD142" s="1"/>
    </row>
    <row r="143" spans="1:30" ht="15.75" customHeight="1" x14ac:dyDescent="0.2">
      <c r="A143" s="1"/>
      <c r="B143" s="46"/>
      <c r="C143" s="48"/>
      <c r="D143" s="4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48"/>
      <c r="P143" s="1"/>
      <c r="Q143" s="1"/>
      <c r="R143" s="1"/>
      <c r="S143" s="1"/>
      <c r="T143" s="1"/>
      <c r="U143" s="1"/>
      <c r="V143" s="1"/>
      <c r="W143" s="48"/>
      <c r="X143" s="48"/>
      <c r="Y143" s="1"/>
      <c r="Z143" s="1"/>
      <c r="AA143" s="1"/>
      <c r="AB143" s="1"/>
      <c r="AC143" s="1"/>
      <c r="AD143" s="1"/>
    </row>
    <row r="144" spans="1:30" ht="15.75" customHeight="1" x14ac:dyDescent="0.2">
      <c r="A144" s="1"/>
      <c r="B144" s="46"/>
      <c r="C144" s="48"/>
      <c r="D144" s="4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48"/>
      <c r="P144" s="1"/>
      <c r="Q144" s="1"/>
      <c r="R144" s="1"/>
      <c r="S144" s="1"/>
      <c r="T144" s="1"/>
      <c r="U144" s="1"/>
      <c r="V144" s="1"/>
      <c r="W144" s="48"/>
      <c r="X144" s="48"/>
      <c r="Y144" s="1"/>
      <c r="Z144" s="1"/>
      <c r="AA144" s="1"/>
      <c r="AB144" s="1"/>
      <c r="AC144" s="1"/>
      <c r="AD144" s="1"/>
    </row>
    <row r="145" spans="1:30" ht="15.75" customHeight="1" x14ac:dyDescent="0.2">
      <c r="A145" s="1"/>
      <c r="B145" s="46"/>
      <c r="C145" s="48"/>
      <c r="D145" s="4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48"/>
      <c r="P145" s="1"/>
      <c r="Q145" s="1"/>
      <c r="R145" s="1"/>
      <c r="S145" s="1"/>
      <c r="T145" s="1"/>
      <c r="U145" s="1"/>
      <c r="V145" s="1"/>
      <c r="W145" s="48"/>
      <c r="X145" s="48"/>
      <c r="Y145" s="1"/>
      <c r="Z145" s="1"/>
      <c r="AA145" s="1"/>
      <c r="AB145" s="1"/>
      <c r="AC145" s="1"/>
      <c r="AD145" s="1"/>
    </row>
    <row r="146" spans="1:30" ht="15.75" customHeight="1" x14ac:dyDescent="0.2">
      <c r="A146" s="1"/>
      <c r="B146" s="46"/>
      <c r="C146" s="48"/>
      <c r="D146" s="4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48"/>
      <c r="P146" s="1"/>
      <c r="Q146" s="1"/>
      <c r="R146" s="1"/>
      <c r="S146" s="1"/>
      <c r="T146" s="1"/>
      <c r="U146" s="1"/>
      <c r="V146" s="1"/>
      <c r="W146" s="48"/>
      <c r="X146" s="48"/>
      <c r="Y146" s="1"/>
      <c r="Z146" s="1"/>
      <c r="AA146" s="1"/>
      <c r="AB146" s="1"/>
      <c r="AC146" s="1"/>
      <c r="AD146" s="1"/>
    </row>
    <row r="147" spans="1:30" ht="15.75" customHeight="1" x14ac:dyDescent="0.2">
      <c r="A147" s="1"/>
      <c r="B147" s="46"/>
      <c r="C147" s="48"/>
      <c r="D147" s="4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48"/>
      <c r="P147" s="1"/>
      <c r="Q147" s="1"/>
      <c r="R147" s="1"/>
      <c r="S147" s="1"/>
      <c r="T147" s="1"/>
      <c r="U147" s="1"/>
      <c r="V147" s="1"/>
      <c r="W147" s="48"/>
      <c r="X147" s="48"/>
      <c r="Y147" s="1"/>
      <c r="Z147" s="1"/>
      <c r="AA147" s="1"/>
      <c r="AB147" s="1"/>
      <c r="AC147" s="1"/>
      <c r="AD147" s="1"/>
    </row>
    <row r="148" spans="1:30" ht="15.75" customHeight="1" x14ac:dyDescent="0.2">
      <c r="A148" s="1"/>
      <c r="B148" s="46"/>
      <c r="C148" s="48"/>
      <c r="D148" s="4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48"/>
      <c r="P148" s="1"/>
      <c r="Q148" s="1"/>
      <c r="R148" s="1"/>
      <c r="S148" s="1"/>
      <c r="T148" s="1"/>
      <c r="U148" s="1"/>
      <c r="V148" s="1"/>
      <c r="W148" s="48"/>
      <c r="X148" s="48"/>
      <c r="Y148" s="1"/>
      <c r="Z148" s="1"/>
      <c r="AA148" s="1"/>
      <c r="AB148" s="1"/>
      <c r="AC148" s="1"/>
      <c r="AD148" s="1"/>
    </row>
    <row r="149" spans="1:30" ht="15.75" customHeight="1" x14ac:dyDescent="0.2">
      <c r="A149" s="1"/>
      <c r="B149" s="46"/>
      <c r="C149" s="48"/>
      <c r="D149" s="4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48"/>
      <c r="P149" s="1"/>
      <c r="Q149" s="1"/>
      <c r="R149" s="1"/>
      <c r="S149" s="1"/>
      <c r="T149" s="1"/>
      <c r="U149" s="1"/>
      <c r="V149" s="1"/>
      <c r="W149" s="48"/>
      <c r="X149" s="48"/>
      <c r="Y149" s="1"/>
      <c r="Z149" s="1"/>
      <c r="AA149" s="1"/>
      <c r="AB149" s="1"/>
      <c r="AC149" s="1"/>
      <c r="AD149" s="1"/>
    </row>
    <row r="150" spans="1:30" ht="15.75" customHeight="1" x14ac:dyDescent="0.2">
      <c r="A150" s="1"/>
      <c r="B150" s="46"/>
      <c r="C150" s="48"/>
      <c r="D150" s="4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48"/>
      <c r="P150" s="1"/>
      <c r="Q150" s="1"/>
      <c r="R150" s="1"/>
      <c r="S150" s="1"/>
      <c r="T150" s="1"/>
      <c r="U150" s="1"/>
      <c r="V150" s="1"/>
      <c r="W150" s="48"/>
      <c r="X150" s="48"/>
      <c r="Y150" s="1"/>
      <c r="Z150" s="1"/>
      <c r="AA150" s="1"/>
      <c r="AB150" s="1"/>
      <c r="AC150" s="1"/>
      <c r="AD150" s="1"/>
    </row>
    <row r="151" spans="1:30" ht="15.75" customHeight="1" x14ac:dyDescent="0.2">
      <c r="A151" s="1"/>
      <c r="B151" s="46"/>
      <c r="C151" s="48"/>
      <c r="D151" s="4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48"/>
      <c r="P151" s="1"/>
      <c r="Q151" s="1"/>
      <c r="R151" s="1"/>
      <c r="S151" s="1"/>
      <c r="T151" s="1"/>
      <c r="U151" s="1"/>
      <c r="V151" s="1"/>
      <c r="W151" s="48"/>
      <c r="X151" s="48"/>
      <c r="Y151" s="1"/>
      <c r="Z151" s="1"/>
      <c r="AA151" s="1"/>
      <c r="AB151" s="1"/>
      <c r="AC151" s="1"/>
      <c r="AD151" s="1"/>
    </row>
    <row r="152" spans="1:30" ht="15.75" customHeight="1" x14ac:dyDescent="0.2">
      <c r="A152" s="1"/>
      <c r="B152" s="46"/>
      <c r="C152" s="48"/>
      <c r="D152" s="4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48"/>
      <c r="P152" s="1"/>
      <c r="Q152" s="1"/>
      <c r="R152" s="1"/>
      <c r="S152" s="1"/>
      <c r="T152" s="1"/>
      <c r="U152" s="1"/>
      <c r="V152" s="1"/>
      <c r="W152" s="48"/>
      <c r="X152" s="48"/>
      <c r="Y152" s="1"/>
      <c r="Z152" s="1"/>
      <c r="AA152" s="1"/>
      <c r="AB152" s="1"/>
      <c r="AC152" s="1"/>
      <c r="AD152" s="1"/>
    </row>
    <row r="153" spans="1:30" ht="15.75" customHeight="1" x14ac:dyDescent="0.2">
      <c r="A153" s="1"/>
      <c r="B153" s="46"/>
      <c r="C153" s="48"/>
      <c r="D153" s="4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48"/>
      <c r="P153" s="1"/>
      <c r="Q153" s="1"/>
      <c r="R153" s="1"/>
      <c r="S153" s="1"/>
      <c r="T153" s="1"/>
      <c r="U153" s="1"/>
      <c r="V153" s="1"/>
      <c r="W153" s="48"/>
      <c r="X153" s="48"/>
      <c r="Y153" s="1"/>
      <c r="Z153" s="1"/>
      <c r="AA153" s="1"/>
      <c r="AB153" s="1"/>
      <c r="AC153" s="1"/>
      <c r="AD153" s="1"/>
    </row>
    <row r="154" spans="1:30" ht="15.75" customHeight="1" x14ac:dyDescent="0.2">
      <c r="A154" s="1"/>
      <c r="B154" s="46"/>
      <c r="C154" s="48"/>
      <c r="D154" s="4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48"/>
      <c r="P154" s="1"/>
      <c r="Q154" s="1"/>
      <c r="R154" s="1"/>
      <c r="S154" s="1"/>
      <c r="T154" s="1"/>
      <c r="U154" s="1"/>
      <c r="V154" s="1"/>
      <c r="W154" s="48"/>
      <c r="X154" s="48"/>
      <c r="Y154" s="1"/>
      <c r="Z154" s="1"/>
      <c r="AA154" s="1"/>
      <c r="AB154" s="1"/>
      <c r="AC154" s="1"/>
      <c r="AD154" s="1"/>
    </row>
    <row r="155" spans="1:30" ht="15.75" customHeight="1" x14ac:dyDescent="0.2">
      <c r="A155" s="1"/>
      <c r="B155" s="46"/>
      <c r="C155" s="48"/>
      <c r="D155" s="4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48"/>
      <c r="P155" s="1"/>
      <c r="Q155" s="1"/>
      <c r="R155" s="1"/>
      <c r="S155" s="1"/>
      <c r="T155" s="1"/>
      <c r="U155" s="1"/>
      <c r="V155" s="1"/>
      <c r="W155" s="48"/>
      <c r="X155" s="48"/>
      <c r="Y155" s="1"/>
      <c r="Z155" s="1"/>
      <c r="AA155" s="1"/>
      <c r="AB155" s="1"/>
      <c r="AC155" s="1"/>
      <c r="AD155" s="1"/>
    </row>
    <row r="156" spans="1:30" ht="15.75" customHeight="1" x14ac:dyDescent="0.2">
      <c r="A156" s="1"/>
      <c r="B156" s="46"/>
      <c r="C156" s="48"/>
      <c r="D156" s="4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48"/>
      <c r="P156" s="1"/>
      <c r="Q156" s="1"/>
      <c r="R156" s="1"/>
      <c r="S156" s="1"/>
      <c r="T156" s="1"/>
      <c r="U156" s="1"/>
      <c r="V156" s="1"/>
      <c r="W156" s="48"/>
      <c r="X156" s="48"/>
      <c r="Y156" s="1"/>
      <c r="Z156" s="1"/>
      <c r="AA156" s="1"/>
      <c r="AB156" s="1"/>
      <c r="AC156" s="1"/>
      <c r="AD156" s="1"/>
    </row>
    <row r="157" spans="1:30" ht="15.75" customHeight="1" x14ac:dyDescent="0.2">
      <c r="A157" s="1"/>
      <c r="B157" s="46"/>
      <c r="C157" s="48"/>
      <c r="D157" s="4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48"/>
      <c r="P157" s="1"/>
      <c r="Q157" s="1"/>
      <c r="R157" s="1"/>
      <c r="S157" s="1"/>
      <c r="T157" s="1"/>
      <c r="U157" s="1"/>
      <c r="V157" s="1"/>
      <c r="W157" s="48"/>
      <c r="X157" s="48"/>
      <c r="Y157" s="1"/>
      <c r="Z157" s="1"/>
      <c r="AA157" s="1"/>
      <c r="AB157" s="1"/>
      <c r="AC157" s="1"/>
      <c r="AD157" s="1"/>
    </row>
    <row r="158" spans="1:30" ht="15.75" customHeight="1" x14ac:dyDescent="0.2">
      <c r="A158" s="1"/>
      <c r="B158" s="46"/>
      <c r="C158" s="48"/>
      <c r="D158" s="4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48"/>
      <c r="P158" s="1"/>
      <c r="Q158" s="1"/>
      <c r="R158" s="1"/>
      <c r="S158" s="1"/>
      <c r="T158" s="1"/>
      <c r="U158" s="1"/>
      <c r="V158" s="1"/>
      <c r="W158" s="48"/>
      <c r="X158" s="48"/>
      <c r="Y158" s="1"/>
      <c r="Z158" s="1"/>
      <c r="AA158" s="1"/>
      <c r="AB158" s="1"/>
      <c r="AC158" s="1"/>
      <c r="AD158" s="1"/>
    </row>
    <row r="159" spans="1:30" ht="15.75" customHeight="1" x14ac:dyDescent="0.2">
      <c r="A159" s="1"/>
      <c r="B159" s="46"/>
      <c r="C159" s="48"/>
      <c r="D159" s="4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48"/>
      <c r="P159" s="1"/>
      <c r="Q159" s="1"/>
      <c r="R159" s="1"/>
      <c r="S159" s="1"/>
      <c r="T159" s="1"/>
      <c r="U159" s="1"/>
      <c r="V159" s="1"/>
      <c r="W159" s="48"/>
      <c r="X159" s="48"/>
      <c r="Y159" s="1"/>
      <c r="Z159" s="1"/>
      <c r="AA159" s="1"/>
      <c r="AB159" s="1"/>
      <c r="AC159" s="1"/>
      <c r="AD159" s="1"/>
    </row>
    <row r="160" spans="1:30" ht="15.75" customHeight="1" x14ac:dyDescent="0.2">
      <c r="A160" s="1"/>
      <c r="B160" s="46"/>
      <c r="C160" s="48"/>
      <c r="D160" s="4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48"/>
      <c r="P160" s="1"/>
      <c r="Q160" s="1"/>
      <c r="R160" s="1"/>
      <c r="S160" s="1"/>
      <c r="T160" s="1"/>
      <c r="U160" s="1"/>
      <c r="V160" s="1"/>
      <c r="W160" s="48"/>
      <c r="X160" s="48"/>
      <c r="Y160" s="1"/>
      <c r="Z160" s="1"/>
      <c r="AA160" s="1"/>
      <c r="AB160" s="1"/>
      <c r="AC160" s="1"/>
      <c r="AD160" s="1"/>
    </row>
    <row r="161" spans="1:30" ht="15.75" customHeight="1" x14ac:dyDescent="0.2">
      <c r="A161" s="1"/>
      <c r="B161" s="46"/>
      <c r="C161" s="48"/>
      <c r="D161" s="4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48"/>
      <c r="P161" s="1"/>
      <c r="Q161" s="1"/>
      <c r="R161" s="1"/>
      <c r="S161" s="1"/>
      <c r="T161" s="1"/>
      <c r="U161" s="1"/>
      <c r="V161" s="1"/>
      <c r="W161" s="48"/>
      <c r="X161" s="48"/>
      <c r="Y161" s="1"/>
      <c r="Z161" s="1"/>
      <c r="AA161" s="1"/>
      <c r="AB161" s="1"/>
      <c r="AC161" s="1"/>
      <c r="AD161" s="1"/>
    </row>
    <row r="162" spans="1:30" ht="15.75" customHeight="1" x14ac:dyDescent="0.2">
      <c r="A162" s="1"/>
      <c r="B162" s="46"/>
      <c r="C162" s="48"/>
      <c r="D162" s="4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48"/>
      <c r="P162" s="1"/>
      <c r="Q162" s="1"/>
      <c r="R162" s="1"/>
      <c r="S162" s="1"/>
      <c r="T162" s="1"/>
      <c r="U162" s="1"/>
      <c r="V162" s="1"/>
      <c r="W162" s="48"/>
      <c r="X162" s="48"/>
      <c r="Y162" s="1"/>
      <c r="Z162" s="1"/>
      <c r="AA162" s="1"/>
      <c r="AB162" s="1"/>
      <c r="AC162" s="1"/>
      <c r="AD162" s="1"/>
    </row>
    <row r="163" spans="1:30" ht="15.75" customHeight="1" x14ac:dyDescent="0.2">
      <c r="A163" s="1"/>
      <c r="B163" s="46"/>
      <c r="C163" s="48"/>
      <c r="D163" s="4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48"/>
      <c r="P163" s="1"/>
      <c r="Q163" s="1"/>
      <c r="R163" s="1"/>
      <c r="S163" s="1"/>
      <c r="T163" s="1"/>
      <c r="U163" s="1"/>
      <c r="V163" s="1"/>
      <c r="W163" s="48"/>
      <c r="X163" s="48"/>
      <c r="Y163" s="1"/>
      <c r="Z163" s="1"/>
      <c r="AA163" s="1"/>
      <c r="AB163" s="1"/>
      <c r="AC163" s="1"/>
      <c r="AD163" s="1"/>
    </row>
    <row r="164" spans="1:30" ht="15.75" customHeight="1" x14ac:dyDescent="0.2">
      <c r="A164" s="1"/>
      <c r="B164" s="46"/>
      <c r="C164" s="48"/>
      <c r="D164" s="4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48"/>
      <c r="P164" s="1"/>
      <c r="Q164" s="1"/>
      <c r="R164" s="1"/>
      <c r="S164" s="1"/>
      <c r="T164" s="1"/>
      <c r="U164" s="1"/>
      <c r="V164" s="1"/>
      <c r="W164" s="48"/>
      <c r="X164" s="48"/>
      <c r="Y164" s="1"/>
      <c r="Z164" s="1"/>
      <c r="AA164" s="1"/>
      <c r="AB164" s="1"/>
      <c r="AC164" s="1"/>
      <c r="AD164" s="1"/>
    </row>
    <row r="165" spans="1:30" ht="15.75" customHeight="1" x14ac:dyDescent="0.2">
      <c r="A165" s="1"/>
      <c r="B165" s="46"/>
      <c r="C165" s="48"/>
      <c r="D165" s="4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48"/>
      <c r="P165" s="1"/>
      <c r="Q165" s="1"/>
      <c r="R165" s="1"/>
      <c r="S165" s="1"/>
      <c r="T165" s="1"/>
      <c r="U165" s="1"/>
      <c r="V165" s="1"/>
      <c r="W165" s="48"/>
      <c r="X165" s="48"/>
      <c r="Y165" s="1"/>
      <c r="Z165" s="1"/>
      <c r="AA165" s="1"/>
      <c r="AB165" s="1"/>
      <c r="AC165" s="1"/>
      <c r="AD165" s="1"/>
    </row>
    <row r="166" spans="1:30" ht="15.75" customHeight="1" x14ac:dyDescent="0.2">
      <c r="A166" s="1"/>
      <c r="B166" s="46"/>
      <c r="C166" s="48"/>
      <c r="D166" s="4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48"/>
      <c r="P166" s="1"/>
      <c r="Q166" s="1"/>
      <c r="R166" s="1"/>
      <c r="S166" s="1"/>
      <c r="T166" s="1"/>
      <c r="U166" s="1"/>
      <c r="V166" s="1"/>
      <c r="W166" s="48"/>
      <c r="X166" s="48"/>
      <c r="Y166" s="1"/>
      <c r="Z166" s="1"/>
      <c r="AA166" s="1"/>
      <c r="AB166" s="1"/>
      <c r="AC166" s="1"/>
      <c r="AD166" s="1"/>
    </row>
    <row r="167" spans="1:30" ht="15.75" customHeight="1" x14ac:dyDescent="0.2">
      <c r="A167" s="1"/>
      <c r="B167" s="46"/>
      <c r="C167" s="48"/>
      <c r="D167" s="4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48"/>
      <c r="P167" s="1"/>
      <c r="Q167" s="1"/>
      <c r="R167" s="1"/>
      <c r="S167" s="1"/>
      <c r="T167" s="1"/>
      <c r="U167" s="1"/>
      <c r="V167" s="1"/>
      <c r="W167" s="48"/>
      <c r="X167" s="48"/>
      <c r="Y167" s="1"/>
      <c r="Z167" s="1"/>
      <c r="AA167" s="1"/>
      <c r="AB167" s="1"/>
      <c r="AC167" s="1"/>
      <c r="AD167" s="1"/>
    </row>
    <row r="168" spans="1:30" ht="15.75" customHeight="1" x14ac:dyDescent="0.2">
      <c r="A168" s="1"/>
      <c r="B168" s="46"/>
      <c r="C168" s="48"/>
      <c r="D168" s="4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48"/>
      <c r="P168" s="1"/>
      <c r="Q168" s="1"/>
      <c r="R168" s="1"/>
      <c r="S168" s="1"/>
      <c r="T168" s="1"/>
      <c r="U168" s="1"/>
      <c r="V168" s="1"/>
      <c r="W168" s="48"/>
      <c r="X168" s="48"/>
      <c r="Y168" s="1"/>
      <c r="Z168" s="1"/>
      <c r="AA168" s="1"/>
      <c r="AB168" s="1"/>
      <c r="AC168" s="1"/>
      <c r="AD168" s="1"/>
    </row>
    <row r="169" spans="1:30" ht="15.75" customHeight="1" x14ac:dyDescent="0.2">
      <c r="A169" s="1"/>
      <c r="B169" s="46"/>
      <c r="C169" s="48"/>
      <c r="D169" s="4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48"/>
      <c r="P169" s="1"/>
      <c r="Q169" s="1"/>
      <c r="R169" s="1"/>
      <c r="S169" s="1"/>
      <c r="T169" s="1"/>
      <c r="U169" s="1"/>
      <c r="V169" s="1"/>
      <c r="W169" s="48"/>
      <c r="X169" s="48"/>
      <c r="Y169" s="1"/>
      <c r="Z169" s="1"/>
      <c r="AA169" s="1"/>
      <c r="AB169" s="1"/>
      <c r="AC169" s="1"/>
      <c r="AD169" s="1"/>
    </row>
    <row r="170" spans="1:30" ht="15.75" customHeight="1" x14ac:dyDescent="0.2">
      <c r="A170" s="1"/>
      <c r="B170" s="46"/>
      <c r="C170" s="48"/>
      <c r="D170" s="4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48"/>
      <c r="P170" s="1"/>
      <c r="Q170" s="1"/>
      <c r="R170" s="1"/>
      <c r="S170" s="1"/>
      <c r="T170" s="1"/>
      <c r="U170" s="1"/>
      <c r="V170" s="1"/>
      <c r="W170" s="48"/>
      <c r="X170" s="48"/>
      <c r="Y170" s="1"/>
      <c r="Z170" s="1"/>
      <c r="AA170" s="1"/>
      <c r="AB170" s="1"/>
      <c r="AC170" s="1"/>
      <c r="AD170" s="1"/>
    </row>
    <row r="171" spans="1:30" ht="15.75" customHeight="1" x14ac:dyDescent="0.2">
      <c r="A171" s="1"/>
      <c r="B171" s="46"/>
      <c r="C171" s="48"/>
      <c r="D171" s="4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48"/>
      <c r="P171" s="1"/>
      <c r="Q171" s="1"/>
      <c r="R171" s="1"/>
      <c r="S171" s="1"/>
      <c r="T171" s="1"/>
      <c r="U171" s="1"/>
      <c r="V171" s="1"/>
      <c r="W171" s="48"/>
      <c r="X171" s="48"/>
      <c r="Y171" s="1"/>
      <c r="Z171" s="1"/>
      <c r="AA171" s="1"/>
      <c r="AB171" s="1"/>
      <c r="AC171" s="1"/>
      <c r="AD171" s="1"/>
    </row>
    <row r="172" spans="1:30" ht="15.75" customHeight="1" x14ac:dyDescent="0.2">
      <c r="A172" s="1"/>
      <c r="B172" s="46"/>
      <c r="C172" s="48"/>
      <c r="D172" s="4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48"/>
      <c r="P172" s="1"/>
      <c r="Q172" s="1"/>
      <c r="R172" s="1"/>
      <c r="S172" s="1"/>
      <c r="T172" s="1"/>
      <c r="U172" s="1"/>
      <c r="V172" s="1"/>
      <c r="W172" s="48"/>
      <c r="X172" s="48"/>
      <c r="Y172" s="1"/>
      <c r="Z172" s="1"/>
      <c r="AA172" s="1"/>
      <c r="AB172" s="1"/>
      <c r="AC172" s="1"/>
      <c r="AD172" s="1"/>
    </row>
    <row r="173" spans="1:30" ht="15.75" customHeight="1" x14ac:dyDescent="0.2">
      <c r="A173" s="1"/>
      <c r="B173" s="46"/>
      <c r="C173" s="48"/>
      <c r="D173" s="4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48"/>
      <c r="P173" s="1"/>
      <c r="Q173" s="1"/>
      <c r="R173" s="1"/>
      <c r="S173" s="1"/>
      <c r="T173" s="1"/>
      <c r="U173" s="1"/>
      <c r="V173" s="1"/>
      <c r="W173" s="48"/>
      <c r="X173" s="48"/>
      <c r="Y173" s="1"/>
      <c r="Z173" s="1"/>
      <c r="AA173" s="1"/>
      <c r="AB173" s="1"/>
      <c r="AC173" s="1"/>
      <c r="AD173" s="1"/>
    </row>
    <row r="174" spans="1:30" ht="15.75" customHeight="1" x14ac:dyDescent="0.2">
      <c r="A174" s="1"/>
      <c r="B174" s="46"/>
      <c r="C174" s="48"/>
      <c r="D174" s="4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48"/>
      <c r="P174" s="1"/>
      <c r="Q174" s="1"/>
      <c r="R174" s="1"/>
      <c r="S174" s="1"/>
      <c r="T174" s="1"/>
      <c r="U174" s="1"/>
      <c r="V174" s="1"/>
      <c r="W174" s="48"/>
      <c r="X174" s="48"/>
      <c r="Y174" s="1"/>
      <c r="Z174" s="1"/>
      <c r="AA174" s="1"/>
      <c r="AB174" s="1"/>
      <c r="AC174" s="1"/>
      <c r="AD174" s="1"/>
    </row>
    <row r="175" spans="1:30" ht="15.75" customHeight="1" x14ac:dyDescent="0.2">
      <c r="A175" s="1"/>
      <c r="B175" s="46"/>
      <c r="C175" s="48"/>
      <c r="D175" s="4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48"/>
      <c r="P175" s="1"/>
      <c r="Q175" s="1"/>
      <c r="R175" s="1"/>
      <c r="S175" s="1"/>
      <c r="T175" s="1"/>
      <c r="U175" s="1"/>
      <c r="V175" s="1"/>
      <c r="W175" s="48"/>
      <c r="X175" s="48"/>
      <c r="Y175" s="1"/>
      <c r="Z175" s="1"/>
      <c r="AA175" s="1"/>
      <c r="AB175" s="1"/>
      <c r="AC175" s="1"/>
      <c r="AD175" s="1"/>
    </row>
    <row r="176" spans="1:30" ht="15.75" customHeight="1" x14ac:dyDescent="0.2">
      <c r="A176" s="1"/>
      <c r="B176" s="46"/>
      <c r="C176" s="48"/>
      <c r="D176" s="4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48"/>
      <c r="P176" s="1"/>
      <c r="Q176" s="1"/>
      <c r="R176" s="1"/>
      <c r="S176" s="1"/>
      <c r="T176" s="1"/>
      <c r="U176" s="1"/>
      <c r="V176" s="1"/>
      <c r="W176" s="48"/>
      <c r="X176" s="48"/>
      <c r="Y176" s="1"/>
      <c r="Z176" s="1"/>
      <c r="AA176" s="1"/>
      <c r="AB176" s="1"/>
      <c r="AC176" s="1"/>
      <c r="AD176" s="1"/>
    </row>
    <row r="177" spans="1:30" ht="15.75" customHeight="1" x14ac:dyDescent="0.2">
      <c r="A177" s="1"/>
      <c r="B177" s="46"/>
      <c r="C177" s="48"/>
      <c r="D177" s="4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48"/>
      <c r="P177" s="1"/>
      <c r="Q177" s="1"/>
      <c r="R177" s="1"/>
      <c r="S177" s="1"/>
      <c r="T177" s="1"/>
      <c r="U177" s="1"/>
      <c r="V177" s="1"/>
      <c r="W177" s="48"/>
      <c r="X177" s="48"/>
      <c r="Y177" s="1"/>
      <c r="Z177" s="1"/>
      <c r="AA177" s="1"/>
      <c r="AB177" s="1"/>
      <c r="AC177" s="1"/>
      <c r="AD177" s="1"/>
    </row>
    <row r="178" spans="1:30" ht="15.75" customHeight="1" x14ac:dyDescent="0.2">
      <c r="A178" s="1"/>
      <c r="B178" s="46"/>
      <c r="C178" s="48"/>
      <c r="D178" s="4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48"/>
      <c r="P178" s="1"/>
      <c r="Q178" s="1"/>
      <c r="R178" s="1"/>
      <c r="S178" s="1"/>
      <c r="T178" s="1"/>
      <c r="U178" s="1"/>
      <c r="V178" s="1"/>
      <c r="W178" s="48"/>
      <c r="X178" s="48"/>
      <c r="Y178" s="1"/>
      <c r="Z178" s="1"/>
      <c r="AA178" s="1"/>
      <c r="AB178" s="1"/>
      <c r="AC178" s="1"/>
      <c r="AD178" s="1"/>
    </row>
    <row r="179" spans="1:30" ht="15.75" customHeight="1" x14ac:dyDescent="0.2">
      <c r="A179" s="1"/>
      <c r="B179" s="46"/>
      <c r="C179" s="48"/>
      <c r="D179" s="4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48"/>
      <c r="P179" s="1"/>
      <c r="Q179" s="1"/>
      <c r="R179" s="1"/>
      <c r="S179" s="1"/>
      <c r="T179" s="1"/>
      <c r="U179" s="1"/>
      <c r="V179" s="1"/>
      <c r="W179" s="48"/>
      <c r="X179" s="48"/>
      <c r="Y179" s="1"/>
      <c r="Z179" s="1"/>
      <c r="AA179" s="1"/>
      <c r="AB179" s="1"/>
      <c r="AC179" s="1"/>
      <c r="AD179" s="1"/>
    </row>
    <row r="180" spans="1:30" ht="15.75" customHeight="1" x14ac:dyDescent="0.2">
      <c r="A180" s="1"/>
      <c r="B180" s="46"/>
      <c r="C180" s="48"/>
      <c r="D180" s="4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48"/>
      <c r="P180" s="1"/>
      <c r="Q180" s="1"/>
      <c r="R180" s="1"/>
      <c r="S180" s="1"/>
      <c r="T180" s="1"/>
      <c r="U180" s="1"/>
      <c r="V180" s="1"/>
      <c r="W180" s="48"/>
      <c r="X180" s="48"/>
      <c r="Y180" s="1"/>
      <c r="Z180" s="1"/>
      <c r="AA180" s="1"/>
      <c r="AB180" s="1"/>
      <c r="AC180" s="1"/>
      <c r="AD180" s="1"/>
    </row>
    <row r="181" spans="1:30" ht="15.75" customHeight="1" x14ac:dyDescent="0.2">
      <c r="A181" s="1"/>
      <c r="B181" s="46"/>
      <c r="C181" s="48"/>
      <c r="D181" s="4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48"/>
      <c r="P181" s="1"/>
      <c r="Q181" s="1"/>
      <c r="R181" s="1"/>
      <c r="S181" s="1"/>
      <c r="T181" s="1"/>
      <c r="U181" s="1"/>
      <c r="V181" s="1"/>
      <c r="W181" s="48"/>
      <c r="X181" s="48"/>
      <c r="Y181" s="1"/>
      <c r="Z181" s="1"/>
      <c r="AA181" s="1"/>
      <c r="AB181" s="1"/>
      <c r="AC181" s="1"/>
      <c r="AD181" s="1"/>
    </row>
    <row r="182" spans="1:30" ht="15.75" customHeight="1" x14ac:dyDescent="0.2">
      <c r="A182" s="1"/>
      <c r="B182" s="46"/>
      <c r="C182" s="48"/>
      <c r="D182" s="4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48"/>
      <c r="P182" s="1"/>
      <c r="Q182" s="1"/>
      <c r="R182" s="1"/>
      <c r="S182" s="1"/>
      <c r="T182" s="1"/>
      <c r="U182" s="1"/>
      <c r="V182" s="1"/>
      <c r="W182" s="48"/>
      <c r="X182" s="48"/>
      <c r="Y182" s="1"/>
      <c r="Z182" s="1"/>
      <c r="AA182" s="1"/>
      <c r="AB182" s="1"/>
      <c r="AC182" s="1"/>
      <c r="AD182" s="1"/>
    </row>
    <row r="183" spans="1:30" ht="15.75" customHeight="1" x14ac:dyDescent="0.2">
      <c r="A183" s="1"/>
      <c r="B183" s="46"/>
      <c r="C183" s="48"/>
      <c r="D183" s="4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48"/>
      <c r="P183" s="1"/>
      <c r="Q183" s="1"/>
      <c r="R183" s="1"/>
      <c r="S183" s="1"/>
      <c r="T183" s="1"/>
      <c r="U183" s="1"/>
      <c r="V183" s="1"/>
      <c r="W183" s="48"/>
      <c r="X183" s="48"/>
      <c r="Y183" s="1"/>
      <c r="Z183" s="1"/>
      <c r="AA183" s="1"/>
      <c r="AB183" s="1"/>
      <c r="AC183" s="1"/>
      <c r="AD183" s="1"/>
    </row>
    <row r="184" spans="1:30" ht="15.75" customHeight="1" x14ac:dyDescent="0.2">
      <c r="A184" s="1"/>
      <c r="B184" s="46"/>
      <c r="C184" s="48"/>
      <c r="D184" s="4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48"/>
      <c r="P184" s="1"/>
      <c r="Q184" s="1"/>
      <c r="R184" s="1"/>
      <c r="S184" s="1"/>
      <c r="T184" s="1"/>
      <c r="U184" s="1"/>
      <c r="V184" s="1"/>
      <c r="W184" s="48"/>
      <c r="X184" s="48"/>
      <c r="Y184" s="1"/>
      <c r="Z184" s="1"/>
      <c r="AA184" s="1"/>
      <c r="AB184" s="1"/>
      <c r="AC184" s="1"/>
      <c r="AD184" s="1"/>
    </row>
    <row r="185" spans="1:30" ht="15.75" customHeight="1" x14ac:dyDescent="0.2">
      <c r="A185" s="1"/>
      <c r="B185" s="46"/>
      <c r="C185" s="48"/>
      <c r="D185" s="4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48"/>
      <c r="P185" s="1"/>
      <c r="Q185" s="1"/>
      <c r="R185" s="1"/>
      <c r="S185" s="1"/>
      <c r="T185" s="1"/>
      <c r="U185" s="1"/>
      <c r="V185" s="1"/>
      <c r="W185" s="48"/>
      <c r="X185" s="48"/>
      <c r="Y185" s="1"/>
      <c r="Z185" s="1"/>
      <c r="AA185" s="1"/>
      <c r="AB185" s="1"/>
      <c r="AC185" s="1"/>
      <c r="AD185" s="1"/>
    </row>
    <row r="186" spans="1:30" ht="15.75" customHeight="1" x14ac:dyDescent="0.2">
      <c r="A186" s="1"/>
      <c r="B186" s="46"/>
      <c r="C186" s="48"/>
      <c r="D186" s="4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48"/>
      <c r="P186" s="1"/>
      <c r="Q186" s="1"/>
      <c r="R186" s="1"/>
      <c r="S186" s="1"/>
      <c r="T186" s="1"/>
      <c r="U186" s="1"/>
      <c r="V186" s="1"/>
      <c r="W186" s="48"/>
      <c r="X186" s="48"/>
      <c r="Y186" s="1"/>
      <c r="Z186" s="1"/>
      <c r="AA186" s="1"/>
      <c r="AB186" s="1"/>
      <c r="AC186" s="1"/>
      <c r="AD186" s="1"/>
    </row>
    <row r="187" spans="1:30" ht="15.75" customHeight="1" x14ac:dyDescent="0.2">
      <c r="A187" s="1"/>
      <c r="B187" s="46"/>
      <c r="C187" s="48"/>
      <c r="D187" s="4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48"/>
      <c r="P187" s="1"/>
      <c r="Q187" s="1"/>
      <c r="R187" s="1"/>
      <c r="S187" s="1"/>
      <c r="T187" s="1"/>
      <c r="U187" s="1"/>
      <c r="V187" s="1"/>
      <c r="W187" s="48"/>
      <c r="X187" s="48"/>
      <c r="Y187" s="1"/>
      <c r="Z187" s="1"/>
      <c r="AA187" s="1"/>
      <c r="AB187" s="1"/>
      <c r="AC187" s="1"/>
      <c r="AD187" s="1"/>
    </row>
    <row r="188" spans="1:30" ht="15.75" customHeight="1" x14ac:dyDescent="0.2">
      <c r="A188" s="1"/>
      <c r="B188" s="46"/>
      <c r="C188" s="48"/>
      <c r="D188" s="4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48"/>
      <c r="P188" s="1"/>
      <c r="Q188" s="1"/>
      <c r="R188" s="1"/>
      <c r="S188" s="1"/>
      <c r="T188" s="1"/>
      <c r="U188" s="1"/>
      <c r="V188" s="1"/>
      <c r="W188" s="48"/>
      <c r="X188" s="48"/>
      <c r="Y188" s="1"/>
      <c r="Z188" s="1"/>
      <c r="AA188" s="1"/>
      <c r="AB188" s="1"/>
      <c r="AC188" s="1"/>
      <c r="AD188" s="1"/>
    </row>
    <row r="189" spans="1:30" ht="15.75" customHeight="1" x14ac:dyDescent="0.2">
      <c r="A189" s="1"/>
      <c r="B189" s="46"/>
      <c r="C189" s="48"/>
      <c r="D189" s="4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48"/>
      <c r="P189" s="1"/>
      <c r="Q189" s="1"/>
      <c r="R189" s="1"/>
      <c r="S189" s="1"/>
      <c r="T189" s="1"/>
      <c r="U189" s="1"/>
      <c r="V189" s="1"/>
      <c r="W189" s="48"/>
      <c r="X189" s="48"/>
      <c r="Y189" s="1"/>
      <c r="Z189" s="1"/>
      <c r="AA189" s="1"/>
      <c r="AB189" s="1"/>
      <c r="AC189" s="1"/>
      <c r="AD189" s="1"/>
    </row>
    <row r="190" spans="1:30" ht="15.75" customHeight="1" x14ac:dyDescent="0.2">
      <c r="A190" s="1"/>
      <c r="B190" s="46"/>
      <c r="C190" s="48"/>
      <c r="D190" s="4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48"/>
      <c r="P190" s="1"/>
      <c r="Q190" s="1"/>
      <c r="R190" s="1"/>
      <c r="S190" s="1"/>
      <c r="T190" s="1"/>
      <c r="U190" s="1"/>
      <c r="V190" s="1"/>
      <c r="W190" s="48"/>
      <c r="X190" s="48"/>
      <c r="Y190" s="1"/>
      <c r="Z190" s="1"/>
      <c r="AA190" s="1"/>
      <c r="AB190" s="1"/>
      <c r="AC190" s="1"/>
      <c r="AD190" s="1"/>
    </row>
    <row r="191" spans="1:30" ht="15.75" customHeight="1" x14ac:dyDescent="0.2">
      <c r="A191" s="1"/>
      <c r="B191" s="46"/>
      <c r="C191" s="48"/>
      <c r="D191" s="4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48"/>
      <c r="P191" s="1"/>
      <c r="Q191" s="1"/>
      <c r="R191" s="1"/>
      <c r="S191" s="1"/>
      <c r="T191" s="1"/>
      <c r="U191" s="1"/>
      <c r="V191" s="1"/>
      <c r="W191" s="48"/>
      <c r="X191" s="48"/>
      <c r="Y191" s="1"/>
      <c r="Z191" s="1"/>
      <c r="AA191" s="1"/>
      <c r="AB191" s="1"/>
      <c r="AC191" s="1"/>
      <c r="AD191" s="1"/>
    </row>
    <row r="192" spans="1:30" ht="15.75" customHeight="1" x14ac:dyDescent="0.2">
      <c r="A192" s="1"/>
      <c r="B192" s="46"/>
      <c r="C192" s="48"/>
      <c r="D192" s="4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48"/>
      <c r="P192" s="1"/>
      <c r="Q192" s="1"/>
      <c r="R192" s="1"/>
      <c r="S192" s="1"/>
      <c r="T192" s="1"/>
      <c r="U192" s="1"/>
      <c r="V192" s="1"/>
      <c r="W192" s="48"/>
      <c r="X192" s="48"/>
      <c r="Y192" s="1"/>
      <c r="Z192" s="1"/>
      <c r="AA192" s="1"/>
      <c r="AB192" s="1"/>
      <c r="AC192" s="1"/>
      <c r="AD192" s="1"/>
    </row>
    <row r="193" spans="1:30" ht="15.75" customHeight="1" x14ac:dyDescent="0.2">
      <c r="A193" s="1"/>
      <c r="B193" s="46"/>
      <c r="C193" s="48"/>
      <c r="D193" s="4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48"/>
      <c r="P193" s="1"/>
      <c r="Q193" s="1"/>
      <c r="R193" s="1"/>
      <c r="S193" s="1"/>
      <c r="T193" s="1"/>
      <c r="U193" s="1"/>
      <c r="V193" s="1"/>
      <c r="W193" s="48"/>
      <c r="X193" s="48"/>
      <c r="Y193" s="1"/>
      <c r="Z193" s="1"/>
      <c r="AA193" s="1"/>
      <c r="AB193" s="1"/>
      <c r="AC193" s="1"/>
      <c r="AD193" s="1"/>
    </row>
    <row r="194" spans="1:30" ht="15.75" customHeight="1" x14ac:dyDescent="0.2">
      <c r="A194" s="1"/>
      <c r="B194" s="46"/>
      <c r="C194" s="48"/>
      <c r="D194" s="4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48"/>
      <c r="P194" s="1"/>
      <c r="Q194" s="1"/>
      <c r="R194" s="1"/>
      <c r="S194" s="1"/>
      <c r="T194" s="1"/>
      <c r="U194" s="1"/>
      <c r="V194" s="1"/>
      <c r="W194" s="48"/>
      <c r="X194" s="48"/>
      <c r="Y194" s="1"/>
      <c r="Z194" s="1"/>
      <c r="AA194" s="1"/>
      <c r="AB194" s="1"/>
      <c r="AC194" s="1"/>
      <c r="AD194" s="1"/>
    </row>
    <row r="195" spans="1:30" ht="15.75" customHeight="1" x14ac:dyDescent="0.2">
      <c r="A195" s="1"/>
      <c r="B195" s="46"/>
      <c r="C195" s="48"/>
      <c r="D195" s="4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48"/>
      <c r="P195" s="1"/>
      <c r="Q195" s="1"/>
      <c r="R195" s="1"/>
      <c r="S195" s="1"/>
      <c r="T195" s="1"/>
      <c r="U195" s="1"/>
      <c r="V195" s="1"/>
      <c r="W195" s="48"/>
      <c r="X195" s="48"/>
      <c r="Y195" s="1"/>
      <c r="Z195" s="1"/>
      <c r="AA195" s="1"/>
      <c r="AB195" s="1"/>
      <c r="AC195" s="1"/>
      <c r="AD195" s="1"/>
    </row>
    <row r="196" spans="1:30" ht="15.75" customHeight="1" x14ac:dyDescent="0.2">
      <c r="A196" s="1"/>
      <c r="B196" s="46"/>
      <c r="C196" s="48"/>
      <c r="D196" s="4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48"/>
      <c r="P196" s="1"/>
      <c r="Q196" s="1"/>
      <c r="R196" s="1"/>
      <c r="S196" s="1"/>
      <c r="T196" s="1"/>
      <c r="U196" s="1"/>
      <c r="V196" s="1"/>
      <c r="W196" s="48"/>
      <c r="X196" s="48"/>
      <c r="Y196" s="1"/>
      <c r="Z196" s="1"/>
      <c r="AA196" s="1"/>
      <c r="AB196" s="1"/>
      <c r="AC196" s="1"/>
      <c r="AD196" s="1"/>
    </row>
    <row r="197" spans="1:30" ht="15.75" customHeight="1" x14ac:dyDescent="0.2">
      <c r="A197" s="1"/>
      <c r="B197" s="46"/>
      <c r="C197" s="48"/>
      <c r="D197" s="4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48"/>
      <c r="P197" s="1"/>
      <c r="Q197" s="1"/>
      <c r="R197" s="1"/>
      <c r="S197" s="1"/>
      <c r="T197" s="1"/>
      <c r="U197" s="1"/>
      <c r="V197" s="1"/>
      <c r="W197" s="48"/>
      <c r="X197" s="48"/>
      <c r="Y197" s="1"/>
      <c r="Z197" s="1"/>
      <c r="AA197" s="1"/>
      <c r="AB197" s="1"/>
      <c r="AC197" s="1"/>
      <c r="AD197" s="1"/>
    </row>
    <row r="198" spans="1:30" ht="15.75" customHeight="1" x14ac:dyDescent="0.2">
      <c r="A198" s="1"/>
      <c r="B198" s="46"/>
      <c r="C198" s="48"/>
      <c r="D198" s="4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48"/>
      <c r="P198" s="1"/>
      <c r="Q198" s="1"/>
      <c r="R198" s="1"/>
      <c r="S198" s="1"/>
      <c r="T198" s="1"/>
      <c r="U198" s="1"/>
      <c r="V198" s="1"/>
      <c r="W198" s="48"/>
      <c r="X198" s="48"/>
      <c r="Y198" s="1"/>
      <c r="Z198" s="1"/>
      <c r="AA198" s="1"/>
      <c r="AB198" s="1"/>
      <c r="AC198" s="1"/>
      <c r="AD198" s="1"/>
    </row>
    <row r="199" spans="1:30" ht="15.75" customHeight="1" x14ac:dyDescent="0.2">
      <c r="A199" s="1"/>
      <c r="B199" s="46"/>
      <c r="C199" s="48"/>
      <c r="D199" s="4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48"/>
      <c r="P199" s="1"/>
      <c r="Q199" s="1"/>
      <c r="R199" s="1"/>
      <c r="S199" s="1"/>
      <c r="T199" s="1"/>
      <c r="U199" s="1"/>
      <c r="V199" s="1"/>
      <c r="W199" s="48"/>
      <c r="X199" s="48"/>
      <c r="Y199" s="1"/>
      <c r="Z199" s="1"/>
      <c r="AA199" s="1"/>
      <c r="AB199" s="1"/>
      <c r="AC199" s="1"/>
      <c r="AD199" s="1"/>
    </row>
    <row r="200" spans="1:30" ht="15.75" customHeight="1" x14ac:dyDescent="0.2">
      <c r="A200" s="1"/>
      <c r="B200" s="46"/>
      <c r="C200" s="48"/>
      <c r="D200" s="4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48"/>
      <c r="P200" s="1"/>
      <c r="Q200" s="1"/>
      <c r="R200" s="1"/>
      <c r="S200" s="1"/>
      <c r="T200" s="1"/>
      <c r="U200" s="1"/>
      <c r="V200" s="1"/>
      <c r="W200" s="48"/>
      <c r="X200" s="48"/>
      <c r="Y200" s="1"/>
      <c r="Z200" s="1"/>
      <c r="AA200" s="1"/>
      <c r="AB200" s="1"/>
      <c r="AC200" s="1"/>
      <c r="AD200" s="1"/>
    </row>
    <row r="201" spans="1:30" ht="15.75" customHeight="1" x14ac:dyDescent="0.2">
      <c r="A201" s="1"/>
      <c r="B201" s="46"/>
      <c r="C201" s="48"/>
      <c r="D201" s="4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48"/>
      <c r="P201" s="1"/>
      <c r="Q201" s="1"/>
      <c r="R201" s="1"/>
      <c r="S201" s="1"/>
      <c r="T201" s="1"/>
      <c r="U201" s="1"/>
      <c r="V201" s="1"/>
      <c r="W201" s="48"/>
      <c r="X201" s="48"/>
      <c r="Y201" s="1"/>
      <c r="Z201" s="1"/>
      <c r="AA201" s="1"/>
      <c r="AB201" s="1"/>
      <c r="AC201" s="1"/>
      <c r="AD201" s="1"/>
    </row>
    <row r="202" spans="1:30" ht="15.75" customHeight="1" x14ac:dyDescent="0.2">
      <c r="A202" s="1"/>
      <c r="B202" s="46"/>
      <c r="C202" s="48"/>
      <c r="D202" s="4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48"/>
      <c r="P202" s="1"/>
      <c r="Q202" s="1"/>
      <c r="R202" s="1"/>
      <c r="S202" s="1"/>
      <c r="T202" s="1"/>
      <c r="U202" s="1"/>
      <c r="V202" s="1"/>
      <c r="W202" s="48"/>
      <c r="X202" s="48"/>
      <c r="Y202" s="1"/>
      <c r="Z202" s="1"/>
      <c r="AA202" s="1"/>
      <c r="AB202" s="1"/>
      <c r="AC202" s="1"/>
      <c r="AD202" s="1"/>
    </row>
    <row r="203" spans="1:30" ht="15.75" customHeight="1" x14ac:dyDescent="0.2">
      <c r="A203" s="1"/>
      <c r="B203" s="46"/>
      <c r="C203" s="48"/>
      <c r="D203" s="4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48"/>
      <c r="P203" s="1"/>
      <c r="Q203" s="1"/>
      <c r="R203" s="1"/>
      <c r="S203" s="1"/>
      <c r="T203" s="1"/>
      <c r="U203" s="1"/>
      <c r="V203" s="1"/>
      <c r="W203" s="48"/>
      <c r="X203" s="48"/>
      <c r="Y203" s="1"/>
      <c r="Z203" s="1"/>
      <c r="AA203" s="1"/>
      <c r="AB203" s="1"/>
      <c r="AC203" s="1"/>
      <c r="AD203" s="1"/>
    </row>
    <row r="204" spans="1:30" ht="15.75" customHeight="1" x14ac:dyDescent="0.2">
      <c r="A204" s="1"/>
      <c r="B204" s="46"/>
      <c r="C204" s="48"/>
      <c r="D204" s="4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48"/>
      <c r="P204" s="1"/>
      <c r="Q204" s="1"/>
      <c r="R204" s="1"/>
      <c r="S204" s="1"/>
      <c r="T204" s="1"/>
      <c r="U204" s="1"/>
      <c r="V204" s="1"/>
      <c r="W204" s="48"/>
      <c r="X204" s="48"/>
      <c r="Y204" s="1"/>
      <c r="Z204" s="1"/>
      <c r="AA204" s="1"/>
      <c r="AB204" s="1"/>
      <c r="AC204" s="1"/>
      <c r="AD204" s="1"/>
    </row>
    <row r="205" spans="1:30" ht="15.75" customHeight="1" x14ac:dyDescent="0.2">
      <c r="A205" s="1"/>
      <c r="B205" s="46"/>
      <c r="C205" s="48"/>
      <c r="D205" s="4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48"/>
      <c r="P205" s="1"/>
      <c r="Q205" s="1"/>
      <c r="R205" s="1"/>
      <c r="S205" s="1"/>
      <c r="T205" s="1"/>
      <c r="U205" s="1"/>
      <c r="V205" s="1"/>
      <c r="W205" s="48"/>
      <c r="X205" s="48"/>
      <c r="Y205" s="1"/>
      <c r="Z205" s="1"/>
      <c r="AA205" s="1"/>
      <c r="AB205" s="1"/>
      <c r="AC205" s="1"/>
      <c r="AD205" s="1"/>
    </row>
    <row r="206" spans="1:30" ht="15.75" customHeight="1" x14ac:dyDescent="0.2">
      <c r="A206" s="1"/>
      <c r="B206" s="46"/>
      <c r="C206" s="48"/>
      <c r="D206" s="4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48"/>
      <c r="P206" s="1"/>
      <c r="Q206" s="1"/>
      <c r="R206" s="1"/>
      <c r="S206" s="1"/>
      <c r="T206" s="1"/>
      <c r="U206" s="1"/>
      <c r="V206" s="1"/>
      <c r="W206" s="48"/>
      <c r="X206" s="48"/>
      <c r="Y206" s="1"/>
      <c r="Z206" s="1"/>
      <c r="AA206" s="1"/>
      <c r="AB206" s="1"/>
      <c r="AC206" s="1"/>
      <c r="AD206" s="1"/>
    </row>
    <row r="207" spans="1:30" ht="15.75" customHeight="1" x14ac:dyDescent="0.2">
      <c r="A207" s="1"/>
      <c r="B207" s="46"/>
      <c r="C207" s="48"/>
      <c r="D207" s="4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48"/>
      <c r="P207" s="1"/>
      <c r="Q207" s="1"/>
      <c r="R207" s="1"/>
      <c r="S207" s="1"/>
      <c r="T207" s="1"/>
      <c r="U207" s="1"/>
      <c r="V207" s="1"/>
      <c r="W207" s="48"/>
      <c r="X207" s="48"/>
      <c r="Y207" s="1"/>
      <c r="Z207" s="1"/>
      <c r="AA207" s="1"/>
      <c r="AB207" s="1"/>
      <c r="AC207" s="1"/>
      <c r="AD207" s="1"/>
    </row>
    <row r="208" spans="1:30" ht="15.75" customHeight="1" x14ac:dyDescent="0.2">
      <c r="A208" s="1"/>
      <c r="B208" s="46"/>
      <c r="C208" s="48"/>
      <c r="D208" s="4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48"/>
      <c r="P208" s="1"/>
      <c r="Q208" s="1"/>
      <c r="R208" s="1"/>
      <c r="S208" s="1"/>
      <c r="T208" s="1"/>
      <c r="U208" s="1"/>
      <c r="V208" s="1"/>
      <c r="W208" s="48"/>
      <c r="X208" s="48"/>
      <c r="Y208" s="1"/>
      <c r="Z208" s="1"/>
      <c r="AA208" s="1"/>
      <c r="AB208" s="1"/>
      <c r="AC208" s="1"/>
      <c r="AD208" s="1"/>
    </row>
    <row r="209" spans="1:30" ht="15.75" customHeight="1" x14ac:dyDescent="0.2">
      <c r="A209" s="1"/>
      <c r="B209" s="46"/>
      <c r="C209" s="48"/>
      <c r="D209" s="4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48"/>
      <c r="P209" s="1"/>
      <c r="Q209" s="1"/>
      <c r="R209" s="1"/>
      <c r="S209" s="1"/>
      <c r="T209" s="1"/>
      <c r="U209" s="1"/>
      <c r="V209" s="1"/>
      <c r="W209" s="48"/>
      <c r="X209" s="48"/>
      <c r="Y209" s="1"/>
      <c r="Z209" s="1"/>
      <c r="AA209" s="1"/>
      <c r="AB209" s="1"/>
      <c r="AC209" s="1"/>
      <c r="AD209" s="1"/>
    </row>
    <row r="210" spans="1:30" ht="15.75" customHeight="1" x14ac:dyDescent="0.2">
      <c r="A210" s="1"/>
      <c r="B210" s="46"/>
      <c r="C210" s="48"/>
      <c r="D210" s="4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48"/>
      <c r="P210" s="1"/>
      <c r="Q210" s="1"/>
      <c r="R210" s="1"/>
      <c r="S210" s="1"/>
      <c r="T210" s="1"/>
      <c r="U210" s="1"/>
      <c r="V210" s="1"/>
      <c r="W210" s="48"/>
      <c r="X210" s="48"/>
      <c r="Y210" s="1"/>
      <c r="Z210" s="1"/>
      <c r="AA210" s="1"/>
      <c r="AB210" s="1"/>
      <c r="AC210" s="1"/>
      <c r="AD210" s="1"/>
    </row>
    <row r="211" spans="1:30" ht="15.75" customHeight="1" x14ac:dyDescent="0.2">
      <c r="A211" s="1"/>
      <c r="B211" s="46"/>
      <c r="C211" s="48"/>
      <c r="D211" s="4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48"/>
      <c r="P211" s="1"/>
      <c r="Q211" s="1"/>
      <c r="R211" s="1"/>
      <c r="S211" s="1"/>
      <c r="T211" s="1"/>
      <c r="U211" s="1"/>
      <c r="V211" s="1"/>
      <c r="W211" s="48"/>
      <c r="X211" s="48"/>
      <c r="Y211" s="1"/>
      <c r="Z211" s="1"/>
      <c r="AA211" s="1"/>
      <c r="AB211" s="1"/>
      <c r="AC211" s="1"/>
      <c r="AD211" s="1"/>
    </row>
    <row r="212" spans="1:30" ht="15.75" customHeight="1" x14ac:dyDescent="0.2">
      <c r="A212" s="1"/>
      <c r="B212" s="46"/>
      <c r="C212" s="48"/>
      <c r="D212" s="4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48"/>
      <c r="P212" s="1"/>
      <c r="Q212" s="1"/>
      <c r="R212" s="1"/>
      <c r="S212" s="1"/>
      <c r="T212" s="1"/>
      <c r="U212" s="1"/>
      <c r="V212" s="1"/>
      <c r="W212" s="48"/>
      <c r="X212" s="48"/>
      <c r="Y212" s="1"/>
      <c r="Z212" s="1"/>
      <c r="AA212" s="1"/>
      <c r="AB212" s="1"/>
      <c r="AC212" s="1"/>
      <c r="AD212" s="1"/>
    </row>
    <row r="213" spans="1:30" ht="15.75" customHeight="1" x14ac:dyDescent="0.2">
      <c r="A213" s="1"/>
      <c r="B213" s="46"/>
      <c r="C213" s="48"/>
      <c r="D213" s="4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48"/>
      <c r="P213" s="1"/>
      <c r="Q213" s="1"/>
      <c r="R213" s="1"/>
      <c r="S213" s="1"/>
      <c r="T213" s="1"/>
      <c r="U213" s="1"/>
      <c r="V213" s="1"/>
      <c r="W213" s="48"/>
      <c r="X213" s="48"/>
      <c r="Y213" s="1"/>
      <c r="Z213" s="1"/>
      <c r="AA213" s="1"/>
      <c r="AB213" s="1"/>
      <c r="AC213" s="1"/>
      <c r="AD213" s="1"/>
    </row>
    <row r="214" spans="1:30" ht="15.75" customHeight="1" x14ac:dyDescent="0.2">
      <c r="A214" s="1"/>
      <c r="B214" s="46"/>
      <c r="C214" s="48"/>
      <c r="D214" s="4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48"/>
      <c r="P214" s="1"/>
      <c r="Q214" s="1"/>
      <c r="R214" s="1"/>
      <c r="S214" s="1"/>
      <c r="T214" s="1"/>
      <c r="U214" s="1"/>
      <c r="V214" s="1"/>
      <c r="W214" s="48"/>
      <c r="X214" s="48"/>
      <c r="Y214" s="1"/>
      <c r="Z214" s="1"/>
      <c r="AA214" s="1"/>
      <c r="AB214" s="1"/>
      <c r="AC214" s="1"/>
      <c r="AD214" s="1"/>
    </row>
    <row r="215" spans="1:30" ht="15.75" customHeight="1" x14ac:dyDescent="0.2">
      <c r="A215" s="1"/>
      <c r="B215" s="46"/>
      <c r="C215" s="48"/>
      <c r="D215" s="4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48"/>
      <c r="P215" s="1"/>
      <c r="Q215" s="1"/>
      <c r="R215" s="1"/>
      <c r="S215" s="1"/>
      <c r="T215" s="1"/>
      <c r="U215" s="1"/>
      <c r="V215" s="1"/>
      <c r="W215" s="48"/>
      <c r="X215" s="48"/>
      <c r="Y215" s="1"/>
      <c r="Z215" s="1"/>
      <c r="AA215" s="1"/>
      <c r="AB215" s="1"/>
      <c r="AC215" s="1"/>
      <c r="AD215" s="1"/>
    </row>
    <row r="216" spans="1:30" ht="15.75" customHeight="1" x14ac:dyDescent="0.2">
      <c r="A216" s="1"/>
      <c r="B216" s="46"/>
      <c r="C216" s="48"/>
      <c r="D216" s="4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48"/>
      <c r="P216" s="1"/>
      <c r="Q216" s="1"/>
      <c r="R216" s="1"/>
      <c r="S216" s="1"/>
      <c r="T216" s="1"/>
      <c r="U216" s="1"/>
      <c r="V216" s="1"/>
      <c r="W216" s="48"/>
      <c r="X216" s="48"/>
      <c r="Y216" s="1"/>
      <c r="Z216" s="1"/>
      <c r="AA216" s="1"/>
      <c r="AB216" s="1"/>
      <c r="AC216" s="1"/>
      <c r="AD216" s="1"/>
    </row>
    <row r="217" spans="1:30" ht="15.75" customHeight="1" x14ac:dyDescent="0.2">
      <c r="A217" s="1"/>
      <c r="B217" s="46"/>
      <c r="C217" s="48"/>
      <c r="D217" s="4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48"/>
      <c r="P217" s="1"/>
      <c r="Q217" s="1"/>
      <c r="R217" s="1"/>
      <c r="S217" s="1"/>
      <c r="T217" s="1"/>
      <c r="U217" s="1"/>
      <c r="V217" s="1"/>
      <c r="W217" s="48"/>
      <c r="X217" s="48"/>
      <c r="Y217" s="1"/>
      <c r="Z217" s="1"/>
      <c r="AA217" s="1"/>
      <c r="AB217" s="1"/>
      <c r="AC217" s="1"/>
      <c r="AD217" s="1"/>
    </row>
    <row r="218" spans="1:30" ht="15.75" customHeight="1" x14ac:dyDescent="0.2">
      <c r="A218" s="1"/>
      <c r="B218" s="46"/>
      <c r="C218" s="48"/>
      <c r="D218" s="4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48"/>
      <c r="P218" s="1"/>
      <c r="Q218" s="1"/>
      <c r="R218" s="1"/>
      <c r="S218" s="1"/>
      <c r="T218" s="1"/>
      <c r="U218" s="1"/>
      <c r="V218" s="1"/>
      <c r="W218" s="48"/>
      <c r="X218" s="48"/>
      <c r="Y218" s="1"/>
      <c r="Z218" s="1"/>
      <c r="AA218" s="1"/>
      <c r="AB218" s="1"/>
      <c r="AC218" s="1"/>
      <c r="AD218" s="1"/>
    </row>
    <row r="219" spans="1:30" ht="15.75" customHeight="1" x14ac:dyDescent="0.2">
      <c r="A219" s="1"/>
      <c r="B219" s="46"/>
      <c r="C219" s="48"/>
      <c r="D219" s="4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48"/>
      <c r="P219" s="1"/>
      <c r="Q219" s="1"/>
      <c r="R219" s="1"/>
      <c r="S219" s="1"/>
      <c r="T219" s="1"/>
      <c r="U219" s="1"/>
      <c r="V219" s="1"/>
      <c r="W219" s="48"/>
      <c r="X219" s="48"/>
      <c r="Y219" s="1"/>
      <c r="Z219" s="1"/>
      <c r="AA219" s="1"/>
      <c r="AB219" s="1"/>
      <c r="AC219" s="1"/>
      <c r="AD219" s="1"/>
    </row>
    <row r="220" spans="1:30" ht="15.75" customHeight="1" x14ac:dyDescent="0.2">
      <c r="A220" s="1"/>
      <c r="B220" s="46"/>
      <c r="C220" s="48"/>
      <c r="D220" s="4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48"/>
      <c r="P220" s="1"/>
      <c r="Q220" s="1"/>
      <c r="R220" s="1"/>
      <c r="S220" s="1"/>
      <c r="T220" s="1"/>
      <c r="U220" s="1"/>
      <c r="V220" s="1"/>
      <c r="W220" s="48"/>
      <c r="X220" s="48"/>
      <c r="Y220" s="1"/>
      <c r="Z220" s="1"/>
      <c r="AA220" s="1"/>
      <c r="AB220" s="1"/>
      <c r="AC220" s="1"/>
      <c r="AD220" s="1"/>
    </row>
    <row r="221" spans="1:30" ht="15.75" customHeight="1" x14ac:dyDescent="0.2">
      <c r="A221" s="1"/>
      <c r="B221" s="46"/>
      <c r="C221" s="48"/>
      <c r="D221" s="4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48"/>
      <c r="P221" s="1"/>
      <c r="Q221" s="1"/>
      <c r="R221" s="1"/>
      <c r="S221" s="1"/>
      <c r="T221" s="1"/>
      <c r="U221" s="1"/>
      <c r="V221" s="1"/>
      <c r="W221" s="48"/>
      <c r="X221" s="48"/>
      <c r="Y221" s="1"/>
      <c r="Z221" s="1"/>
      <c r="AA221" s="1"/>
      <c r="AB221" s="1"/>
      <c r="AC221" s="1"/>
      <c r="AD221" s="1"/>
    </row>
    <row r="222" spans="1:30" ht="15.75" customHeight="1" x14ac:dyDescent="0.2">
      <c r="A222" s="1"/>
      <c r="B222" s="46"/>
      <c r="C222" s="48"/>
      <c r="D222" s="4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48"/>
      <c r="P222" s="1"/>
      <c r="Q222" s="1"/>
      <c r="R222" s="1"/>
      <c r="S222" s="1"/>
      <c r="T222" s="1"/>
      <c r="U222" s="1"/>
      <c r="V222" s="1"/>
      <c r="W222" s="48"/>
      <c r="X222" s="48"/>
      <c r="Y222" s="1"/>
      <c r="Z222" s="1"/>
      <c r="AA222" s="1"/>
      <c r="AB222" s="1"/>
      <c r="AC222" s="1"/>
      <c r="AD222" s="1"/>
    </row>
    <row r="223" spans="1:30" ht="15.75" customHeight="1" x14ac:dyDescent="0.2">
      <c r="A223" s="1"/>
      <c r="B223" s="46"/>
      <c r="C223" s="48"/>
      <c r="D223" s="4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48"/>
      <c r="P223" s="1"/>
      <c r="Q223" s="1"/>
      <c r="R223" s="1"/>
      <c r="S223" s="1"/>
      <c r="T223" s="1"/>
      <c r="U223" s="1"/>
      <c r="V223" s="1"/>
      <c r="W223" s="48"/>
      <c r="X223" s="48"/>
      <c r="Y223" s="1"/>
      <c r="Z223" s="1"/>
      <c r="AA223" s="1"/>
      <c r="AB223" s="1"/>
      <c r="AC223" s="1"/>
      <c r="AD223" s="1"/>
    </row>
    <row r="224" spans="1:30" ht="15.75" customHeight="1" x14ac:dyDescent="0.2">
      <c r="A224" s="1"/>
      <c r="B224" s="46"/>
      <c r="C224" s="48"/>
      <c r="D224" s="4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48"/>
      <c r="P224" s="1"/>
      <c r="Q224" s="1"/>
      <c r="R224" s="1"/>
      <c r="S224" s="1"/>
      <c r="T224" s="1"/>
      <c r="U224" s="1"/>
      <c r="V224" s="1"/>
      <c r="W224" s="48"/>
      <c r="X224" s="48"/>
      <c r="Y224" s="1"/>
      <c r="Z224" s="1"/>
      <c r="AA224" s="1"/>
      <c r="AB224" s="1"/>
      <c r="AC224" s="1"/>
      <c r="AD224" s="1"/>
    </row>
    <row r="225" spans="1:30" ht="15.75" customHeight="1" x14ac:dyDescent="0.2">
      <c r="A225" s="1"/>
      <c r="B225" s="46"/>
      <c r="C225" s="48"/>
      <c r="D225" s="4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48"/>
      <c r="P225" s="1"/>
      <c r="Q225" s="1"/>
      <c r="R225" s="1"/>
      <c r="S225" s="1"/>
      <c r="T225" s="1"/>
      <c r="U225" s="1"/>
      <c r="V225" s="1"/>
      <c r="W225" s="48"/>
      <c r="X225" s="48"/>
      <c r="Y225" s="1"/>
      <c r="Z225" s="1"/>
      <c r="AA225" s="1"/>
      <c r="AB225" s="1"/>
      <c r="AC225" s="1"/>
      <c r="AD225" s="1"/>
    </row>
    <row r="226" spans="1:30" ht="15.75" customHeight="1" x14ac:dyDescent="0.2">
      <c r="A226" s="1"/>
      <c r="B226" s="46"/>
      <c r="C226" s="48"/>
      <c r="D226" s="4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48"/>
      <c r="P226" s="1"/>
      <c r="Q226" s="1"/>
      <c r="R226" s="1"/>
      <c r="S226" s="1"/>
      <c r="T226" s="1"/>
      <c r="U226" s="1"/>
      <c r="V226" s="1"/>
      <c r="W226" s="48"/>
      <c r="X226" s="48"/>
      <c r="Y226" s="1"/>
      <c r="Z226" s="1"/>
      <c r="AA226" s="1"/>
      <c r="AB226" s="1"/>
      <c r="AC226" s="1"/>
      <c r="AD226" s="1"/>
    </row>
    <row r="227" spans="1:30" ht="15.75" customHeight="1" x14ac:dyDescent="0.2">
      <c r="A227" s="1"/>
      <c r="B227" s="46"/>
      <c r="C227" s="48"/>
      <c r="D227" s="4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48"/>
      <c r="P227" s="1"/>
      <c r="Q227" s="1"/>
      <c r="R227" s="1"/>
      <c r="S227" s="1"/>
      <c r="T227" s="1"/>
      <c r="U227" s="1"/>
      <c r="V227" s="1"/>
      <c r="W227" s="48"/>
      <c r="X227" s="48"/>
      <c r="Y227" s="1"/>
      <c r="Z227" s="1"/>
      <c r="AA227" s="1"/>
      <c r="AB227" s="1"/>
      <c r="AC227" s="1"/>
      <c r="AD227" s="1"/>
    </row>
    <row r="228" spans="1:30" ht="15.75" customHeight="1" x14ac:dyDescent="0.2">
      <c r="A228" s="1"/>
      <c r="B228" s="46"/>
      <c r="C228" s="48"/>
      <c r="D228" s="4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48"/>
      <c r="P228" s="1"/>
      <c r="Q228" s="1"/>
      <c r="R228" s="1"/>
      <c r="S228" s="1"/>
      <c r="T228" s="1"/>
      <c r="U228" s="1"/>
      <c r="V228" s="1"/>
      <c r="W228" s="48"/>
      <c r="X228" s="48"/>
      <c r="Y228" s="1"/>
      <c r="Z228" s="1"/>
      <c r="AA228" s="1"/>
      <c r="AB228" s="1"/>
      <c r="AC228" s="1"/>
      <c r="AD228" s="1"/>
    </row>
    <row r="229" spans="1:30" ht="15.75" customHeight="1" x14ac:dyDescent="0.2">
      <c r="A229" s="1"/>
      <c r="B229" s="46"/>
      <c r="C229" s="48"/>
      <c r="D229" s="4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48"/>
      <c r="P229" s="1"/>
      <c r="Q229" s="1"/>
      <c r="R229" s="1"/>
      <c r="S229" s="1"/>
      <c r="T229" s="1"/>
      <c r="U229" s="1"/>
      <c r="V229" s="1"/>
      <c r="W229" s="48"/>
      <c r="X229" s="48"/>
      <c r="Y229" s="1"/>
      <c r="Z229" s="1"/>
      <c r="AA229" s="1"/>
      <c r="AB229" s="1"/>
      <c r="AC229" s="1"/>
      <c r="AD229" s="1"/>
    </row>
    <row r="230" spans="1:30" ht="15.75" customHeight="1" x14ac:dyDescent="0.2">
      <c r="A230" s="1"/>
      <c r="B230" s="46"/>
      <c r="C230" s="48"/>
      <c r="D230" s="4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48"/>
      <c r="P230" s="1"/>
      <c r="Q230" s="1"/>
      <c r="R230" s="1"/>
      <c r="S230" s="1"/>
      <c r="T230" s="1"/>
      <c r="U230" s="1"/>
      <c r="V230" s="1"/>
      <c r="W230" s="48"/>
      <c r="X230" s="48"/>
      <c r="Y230" s="1"/>
      <c r="Z230" s="1"/>
      <c r="AA230" s="1"/>
      <c r="AB230" s="1"/>
      <c r="AC230" s="1"/>
      <c r="AD230" s="1"/>
    </row>
    <row r="231" spans="1:30" ht="15.75" customHeight="1" x14ac:dyDescent="0.2">
      <c r="A231" s="1"/>
      <c r="B231" s="46"/>
      <c r="C231" s="48"/>
      <c r="D231" s="4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48"/>
      <c r="P231" s="1"/>
      <c r="Q231" s="1"/>
      <c r="R231" s="1"/>
      <c r="S231" s="1"/>
      <c r="T231" s="1"/>
      <c r="U231" s="1"/>
      <c r="V231" s="1"/>
      <c r="W231" s="48"/>
      <c r="X231" s="48"/>
      <c r="Y231" s="1"/>
      <c r="Z231" s="1"/>
      <c r="AA231" s="1"/>
      <c r="AB231" s="1"/>
      <c r="AC231" s="1"/>
      <c r="AD231" s="1"/>
    </row>
    <row r="232" spans="1:30" ht="15.75" customHeight="1" x14ac:dyDescent="0.2">
      <c r="A232" s="1"/>
      <c r="B232" s="46"/>
      <c r="C232" s="48"/>
      <c r="D232" s="4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48"/>
      <c r="P232" s="1"/>
      <c r="Q232" s="1"/>
      <c r="R232" s="1"/>
      <c r="S232" s="1"/>
      <c r="T232" s="1"/>
      <c r="U232" s="1"/>
      <c r="V232" s="1"/>
      <c r="W232" s="48"/>
      <c r="X232" s="48"/>
      <c r="Y232" s="1"/>
      <c r="Z232" s="1"/>
      <c r="AA232" s="1"/>
      <c r="AB232" s="1"/>
      <c r="AC232" s="1"/>
      <c r="AD232" s="1"/>
    </row>
    <row r="233" spans="1:30" ht="15.75" customHeight="1" x14ac:dyDescent="0.2">
      <c r="A233" s="1"/>
      <c r="B233" s="46"/>
      <c r="C233" s="48"/>
      <c r="D233" s="4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48"/>
      <c r="P233" s="1"/>
      <c r="Q233" s="1"/>
      <c r="R233" s="1"/>
      <c r="S233" s="1"/>
      <c r="T233" s="1"/>
      <c r="U233" s="1"/>
      <c r="V233" s="1"/>
      <c r="W233" s="48"/>
      <c r="X233" s="48"/>
      <c r="Y233" s="1"/>
      <c r="Z233" s="1"/>
      <c r="AA233" s="1"/>
      <c r="AB233" s="1"/>
      <c r="AC233" s="1"/>
      <c r="AD233" s="1"/>
    </row>
    <row r="234" spans="1:30" ht="15.75" customHeight="1" x14ac:dyDescent="0.2">
      <c r="A234" s="1"/>
      <c r="B234" s="46"/>
      <c r="C234" s="48"/>
      <c r="D234" s="4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48"/>
      <c r="P234" s="1"/>
      <c r="Q234" s="1"/>
      <c r="R234" s="1"/>
      <c r="S234" s="1"/>
      <c r="T234" s="1"/>
      <c r="U234" s="1"/>
      <c r="V234" s="1"/>
      <c r="W234" s="48"/>
      <c r="X234" s="48"/>
      <c r="Y234" s="1"/>
      <c r="Z234" s="1"/>
      <c r="AA234" s="1"/>
      <c r="AB234" s="1"/>
      <c r="AC234" s="1"/>
      <c r="AD234" s="1"/>
    </row>
    <row r="235" spans="1:30" ht="15.75" customHeight="1" x14ac:dyDescent="0.2">
      <c r="A235" s="1"/>
      <c r="B235" s="46"/>
      <c r="C235" s="48"/>
      <c r="D235" s="4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48"/>
      <c r="P235" s="1"/>
      <c r="Q235" s="1"/>
      <c r="R235" s="1"/>
      <c r="S235" s="1"/>
      <c r="T235" s="1"/>
      <c r="U235" s="1"/>
      <c r="V235" s="1"/>
      <c r="W235" s="48"/>
      <c r="X235" s="48"/>
      <c r="Y235" s="1"/>
      <c r="Z235" s="1"/>
      <c r="AA235" s="1"/>
      <c r="AB235" s="1"/>
      <c r="AC235" s="1"/>
      <c r="AD235" s="1"/>
    </row>
    <row r="236" spans="1:30" ht="15.75" customHeight="1" x14ac:dyDescent="0.2">
      <c r="A236" s="1"/>
      <c r="B236" s="46"/>
      <c r="C236" s="48"/>
      <c r="D236" s="4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48"/>
      <c r="P236" s="1"/>
      <c r="Q236" s="1"/>
      <c r="R236" s="1"/>
      <c r="S236" s="1"/>
      <c r="T236" s="1"/>
      <c r="U236" s="1"/>
      <c r="V236" s="1"/>
      <c r="W236" s="48"/>
      <c r="X236" s="48"/>
      <c r="Y236" s="1"/>
      <c r="Z236" s="1"/>
      <c r="AA236" s="1"/>
      <c r="AB236" s="1"/>
      <c r="AC236" s="1"/>
      <c r="AD236" s="1"/>
    </row>
    <row r="237" spans="1:30" ht="15.75" customHeight="1" x14ac:dyDescent="0.2">
      <c r="A237" s="1"/>
      <c r="B237" s="46"/>
      <c r="C237" s="48"/>
      <c r="D237" s="4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48"/>
      <c r="P237" s="1"/>
      <c r="Q237" s="1"/>
      <c r="R237" s="1"/>
      <c r="S237" s="1"/>
      <c r="T237" s="1"/>
      <c r="U237" s="1"/>
      <c r="V237" s="1"/>
      <c r="W237" s="48"/>
      <c r="X237" s="48"/>
      <c r="Y237" s="1"/>
      <c r="Z237" s="1"/>
      <c r="AA237" s="1"/>
      <c r="AB237" s="1"/>
      <c r="AC237" s="1"/>
      <c r="AD237" s="1"/>
    </row>
    <row r="238" spans="1:30" ht="15.75" customHeight="1" x14ac:dyDescent="0.2">
      <c r="A238" s="1"/>
      <c r="B238" s="46"/>
      <c r="C238" s="48"/>
      <c r="D238" s="48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48"/>
      <c r="P238" s="1"/>
      <c r="Q238" s="1"/>
      <c r="R238" s="1"/>
      <c r="S238" s="1"/>
      <c r="T238" s="1"/>
      <c r="U238" s="1"/>
      <c r="V238" s="1"/>
      <c r="W238" s="48"/>
      <c r="X238" s="48"/>
      <c r="Y238" s="1"/>
      <c r="Z238" s="1"/>
      <c r="AA238" s="1"/>
      <c r="AB238" s="1"/>
      <c r="AC238" s="1"/>
      <c r="AD238" s="1"/>
    </row>
    <row r="239" spans="1:30" ht="15.75" customHeight="1" x14ac:dyDescent="0.2">
      <c r="A239" s="1"/>
      <c r="B239" s="46"/>
      <c r="C239" s="48"/>
      <c r="D239" s="48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48"/>
      <c r="P239" s="1"/>
      <c r="Q239" s="1"/>
      <c r="R239" s="1"/>
      <c r="S239" s="1"/>
      <c r="T239" s="1"/>
      <c r="U239" s="1"/>
      <c r="V239" s="1"/>
      <c r="W239" s="48"/>
      <c r="X239" s="48"/>
      <c r="Y239" s="1"/>
      <c r="Z239" s="1"/>
      <c r="AA239" s="1"/>
      <c r="AB239" s="1"/>
      <c r="AC239" s="1"/>
      <c r="AD239" s="1"/>
    </row>
    <row r="240" spans="1:30" ht="15.75" customHeight="1" x14ac:dyDescent="0.2">
      <c r="A240" s="1"/>
      <c r="B240" s="46"/>
      <c r="C240" s="48"/>
      <c r="D240" s="48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48"/>
      <c r="P240" s="1"/>
      <c r="Q240" s="1"/>
      <c r="R240" s="1"/>
      <c r="S240" s="1"/>
      <c r="T240" s="1"/>
      <c r="U240" s="1"/>
      <c r="V240" s="1"/>
      <c r="W240" s="48"/>
      <c r="X240" s="48"/>
      <c r="Y240" s="1"/>
      <c r="Z240" s="1"/>
      <c r="AA240" s="1"/>
      <c r="AB240" s="1"/>
      <c r="AC240" s="1"/>
      <c r="AD240" s="1"/>
    </row>
    <row r="241" spans="1:30" ht="15.75" customHeight="1" x14ac:dyDescent="0.2">
      <c r="A241" s="1"/>
      <c r="B241" s="46"/>
      <c r="C241" s="48"/>
      <c r="D241" s="48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48"/>
      <c r="P241" s="1"/>
      <c r="Q241" s="1"/>
      <c r="R241" s="1"/>
      <c r="S241" s="1"/>
      <c r="T241" s="1"/>
      <c r="U241" s="1"/>
      <c r="V241" s="1"/>
      <c r="W241" s="48"/>
      <c r="X241" s="48"/>
      <c r="Y241" s="1"/>
      <c r="Z241" s="1"/>
      <c r="AA241" s="1"/>
      <c r="AB241" s="1"/>
      <c r="AC241" s="1"/>
      <c r="AD241" s="1"/>
    </row>
    <row r="242" spans="1:30" ht="15.75" customHeight="1" x14ac:dyDescent="0.2">
      <c r="A242" s="1"/>
      <c r="B242" s="46"/>
      <c r="C242" s="48"/>
      <c r="D242" s="48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48"/>
      <c r="P242" s="1"/>
      <c r="Q242" s="1"/>
      <c r="R242" s="1"/>
      <c r="S242" s="1"/>
      <c r="T242" s="1"/>
      <c r="U242" s="1"/>
      <c r="V242" s="1"/>
      <c r="W242" s="48"/>
      <c r="X242" s="48"/>
      <c r="Y242" s="1"/>
      <c r="Z242" s="1"/>
      <c r="AA242" s="1"/>
      <c r="AB242" s="1"/>
      <c r="AC242" s="1"/>
      <c r="AD242" s="1"/>
    </row>
    <row r="243" spans="1:30" ht="15.75" customHeight="1" x14ac:dyDescent="0.2">
      <c r="A243" s="1"/>
      <c r="B243" s="46"/>
      <c r="C243" s="48"/>
      <c r="D243" s="48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48"/>
      <c r="P243" s="1"/>
      <c r="Q243" s="1"/>
      <c r="R243" s="1"/>
      <c r="S243" s="1"/>
      <c r="T243" s="1"/>
      <c r="U243" s="1"/>
      <c r="V243" s="1"/>
      <c r="W243" s="48"/>
      <c r="X243" s="48"/>
      <c r="Y243" s="1"/>
      <c r="Z243" s="1"/>
      <c r="AA243" s="1"/>
      <c r="AB243" s="1"/>
      <c r="AC243" s="1"/>
      <c r="AD243" s="1"/>
    </row>
    <row r="244" spans="1:30" ht="15.75" customHeight="1" x14ac:dyDescent="0.2">
      <c r="A244" s="1"/>
      <c r="B244" s="46"/>
      <c r="C244" s="48"/>
      <c r="D244" s="48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48"/>
      <c r="P244" s="1"/>
      <c r="Q244" s="1"/>
      <c r="R244" s="1"/>
      <c r="S244" s="1"/>
      <c r="T244" s="1"/>
      <c r="U244" s="1"/>
      <c r="V244" s="1"/>
      <c r="W244" s="48"/>
      <c r="X244" s="48"/>
      <c r="Y244" s="1"/>
      <c r="Z244" s="1"/>
      <c r="AA244" s="1"/>
      <c r="AB244" s="1"/>
      <c r="AC244" s="1"/>
      <c r="AD244" s="1"/>
    </row>
    <row r="245" spans="1:30" ht="15.75" customHeight="1" x14ac:dyDescent="0.2">
      <c r="A245" s="1"/>
      <c r="B245" s="46"/>
      <c r="C245" s="48"/>
      <c r="D245" s="48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48"/>
      <c r="P245" s="1"/>
      <c r="Q245" s="1"/>
      <c r="R245" s="1"/>
      <c r="S245" s="1"/>
      <c r="T245" s="1"/>
      <c r="U245" s="1"/>
      <c r="V245" s="1"/>
      <c r="W245" s="48"/>
      <c r="X245" s="48"/>
      <c r="Y245" s="1"/>
      <c r="Z245" s="1"/>
      <c r="AA245" s="1"/>
      <c r="AB245" s="1"/>
      <c r="AC245" s="1"/>
      <c r="AD245" s="1"/>
    </row>
    <row r="246" spans="1:30" ht="15.75" customHeight="1" x14ac:dyDescent="0.2">
      <c r="A246" s="1"/>
      <c r="B246" s="46"/>
      <c r="C246" s="48"/>
      <c r="D246" s="48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48"/>
      <c r="P246" s="1"/>
      <c r="Q246" s="1"/>
      <c r="R246" s="1"/>
      <c r="S246" s="1"/>
      <c r="T246" s="1"/>
      <c r="U246" s="1"/>
      <c r="V246" s="1"/>
      <c r="W246" s="48"/>
      <c r="X246" s="48"/>
      <c r="Y246" s="1"/>
      <c r="Z246" s="1"/>
      <c r="AA246" s="1"/>
      <c r="AB246" s="1"/>
      <c r="AC246" s="1"/>
      <c r="AD246" s="1"/>
    </row>
    <row r="247" spans="1:30" ht="15.75" customHeight="1" x14ac:dyDescent="0.2">
      <c r="A247" s="1"/>
      <c r="B247" s="46"/>
      <c r="C247" s="48"/>
      <c r="D247" s="48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48"/>
      <c r="P247" s="1"/>
      <c r="Q247" s="1"/>
      <c r="R247" s="1"/>
      <c r="S247" s="1"/>
      <c r="T247" s="1"/>
      <c r="U247" s="1"/>
      <c r="V247" s="1"/>
      <c r="W247" s="48"/>
      <c r="X247" s="48"/>
      <c r="Y247" s="1"/>
      <c r="Z247" s="1"/>
      <c r="AA247" s="1"/>
      <c r="AB247" s="1"/>
      <c r="AC247" s="1"/>
      <c r="AD247" s="1"/>
    </row>
    <row r="248" spans="1:30" ht="15.75" customHeight="1" x14ac:dyDescent="0.2">
      <c r="A248" s="1"/>
      <c r="B248" s="46"/>
      <c r="C248" s="48"/>
      <c r="D248" s="48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48"/>
      <c r="P248" s="1"/>
      <c r="Q248" s="1"/>
      <c r="R248" s="1"/>
      <c r="S248" s="1"/>
      <c r="T248" s="1"/>
      <c r="U248" s="1"/>
      <c r="V248" s="1"/>
      <c r="W248" s="48"/>
      <c r="X248" s="48"/>
      <c r="Y248" s="1"/>
      <c r="Z248" s="1"/>
      <c r="AA248" s="1"/>
      <c r="AB248" s="1"/>
      <c r="AC248" s="1"/>
      <c r="AD248" s="1"/>
    </row>
    <row r="249" spans="1:30" ht="15.75" customHeight="1" x14ac:dyDescent="0.2">
      <c r="A249" s="1"/>
      <c r="B249" s="46"/>
      <c r="C249" s="48"/>
      <c r="D249" s="48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48"/>
      <c r="P249" s="1"/>
      <c r="Q249" s="1"/>
      <c r="R249" s="1"/>
      <c r="S249" s="1"/>
      <c r="T249" s="1"/>
      <c r="U249" s="1"/>
      <c r="V249" s="1"/>
      <c r="W249" s="48"/>
      <c r="X249" s="48"/>
      <c r="Y249" s="1"/>
      <c r="Z249" s="1"/>
      <c r="AA249" s="1"/>
      <c r="AB249" s="1"/>
      <c r="AC249" s="1"/>
      <c r="AD249" s="1"/>
    </row>
    <row r="250" spans="1:30" ht="15.75" customHeight="1" x14ac:dyDescent="0.2">
      <c r="A250" s="1"/>
      <c r="B250" s="46"/>
      <c r="C250" s="48"/>
      <c r="D250" s="48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48"/>
      <c r="P250" s="1"/>
      <c r="Q250" s="1"/>
      <c r="R250" s="1"/>
      <c r="S250" s="1"/>
      <c r="T250" s="1"/>
      <c r="U250" s="1"/>
      <c r="V250" s="1"/>
      <c r="W250" s="48"/>
      <c r="X250" s="48"/>
      <c r="Y250" s="1"/>
      <c r="Z250" s="1"/>
      <c r="AA250" s="1"/>
      <c r="AB250" s="1"/>
      <c r="AC250" s="1"/>
      <c r="AD250" s="1"/>
    </row>
    <row r="251" spans="1:30" ht="15.75" customHeight="1" x14ac:dyDescent="0.2">
      <c r="A251" s="1"/>
      <c r="B251" s="46"/>
      <c r="C251" s="48"/>
      <c r="D251" s="48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48"/>
      <c r="P251" s="1"/>
      <c r="Q251" s="1"/>
      <c r="R251" s="1"/>
      <c r="S251" s="1"/>
      <c r="T251" s="1"/>
      <c r="U251" s="1"/>
      <c r="V251" s="1"/>
      <c r="W251" s="48"/>
      <c r="X251" s="48"/>
      <c r="Y251" s="1"/>
      <c r="Z251" s="1"/>
      <c r="AA251" s="1"/>
      <c r="AB251" s="1"/>
      <c r="AC251" s="1"/>
      <c r="AD251" s="1"/>
    </row>
    <row r="252" spans="1:30" ht="15.75" customHeight="1" x14ac:dyDescent="0.2">
      <c r="A252" s="1"/>
      <c r="B252" s="46"/>
      <c r="C252" s="48"/>
      <c r="D252" s="48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48"/>
      <c r="P252" s="1"/>
      <c r="Q252" s="1"/>
      <c r="R252" s="1"/>
      <c r="S252" s="1"/>
      <c r="T252" s="1"/>
      <c r="U252" s="1"/>
      <c r="V252" s="1"/>
      <c r="W252" s="48"/>
      <c r="X252" s="48"/>
      <c r="Y252" s="1"/>
      <c r="Z252" s="1"/>
      <c r="AA252" s="1"/>
      <c r="AB252" s="1"/>
      <c r="AC252" s="1"/>
      <c r="AD252" s="1"/>
    </row>
    <row r="253" spans="1:30" ht="15.75" customHeight="1" x14ac:dyDescent="0.2">
      <c r="A253" s="1"/>
      <c r="B253" s="46"/>
      <c r="C253" s="48"/>
      <c r="D253" s="48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48"/>
      <c r="P253" s="1"/>
      <c r="Q253" s="1"/>
      <c r="R253" s="1"/>
      <c r="S253" s="1"/>
      <c r="T253" s="1"/>
      <c r="U253" s="1"/>
      <c r="V253" s="1"/>
      <c r="W253" s="48"/>
      <c r="X253" s="48"/>
      <c r="Y253" s="1"/>
      <c r="Z253" s="1"/>
      <c r="AA253" s="1"/>
      <c r="AB253" s="1"/>
      <c r="AC253" s="1"/>
      <c r="AD253" s="1"/>
    </row>
    <row r="254" spans="1:30" ht="15.75" customHeight="1" x14ac:dyDescent="0.2">
      <c r="A254" s="1"/>
      <c r="B254" s="46"/>
      <c r="C254" s="48"/>
      <c r="D254" s="48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48"/>
      <c r="P254" s="1"/>
      <c r="Q254" s="1"/>
      <c r="R254" s="1"/>
      <c r="S254" s="1"/>
      <c r="T254" s="1"/>
      <c r="U254" s="1"/>
      <c r="V254" s="1"/>
      <c r="W254" s="48"/>
      <c r="X254" s="48"/>
      <c r="Y254" s="1"/>
      <c r="Z254" s="1"/>
      <c r="AA254" s="1"/>
      <c r="AB254" s="1"/>
      <c r="AC254" s="1"/>
      <c r="AD254" s="1"/>
    </row>
    <row r="255" spans="1:30" ht="15.75" customHeight="1" x14ac:dyDescent="0.2">
      <c r="A255" s="1"/>
      <c r="B255" s="46"/>
      <c r="C255" s="48"/>
      <c r="D255" s="48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48"/>
      <c r="P255" s="1"/>
      <c r="Q255" s="1"/>
      <c r="R255" s="1"/>
      <c r="S255" s="1"/>
      <c r="T255" s="1"/>
      <c r="U255" s="1"/>
      <c r="V255" s="1"/>
      <c r="W255" s="48"/>
      <c r="X255" s="48"/>
      <c r="Y255" s="1"/>
      <c r="Z255" s="1"/>
      <c r="AA255" s="1"/>
      <c r="AB255" s="1"/>
      <c r="AC255" s="1"/>
      <c r="AD255" s="1"/>
    </row>
    <row r="256" spans="1:30" ht="15.75" customHeight="1" x14ac:dyDescent="0.2">
      <c r="A256" s="1"/>
      <c r="B256" s="46"/>
      <c r="C256" s="48"/>
      <c r="D256" s="48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48"/>
      <c r="P256" s="1"/>
      <c r="Q256" s="1"/>
      <c r="R256" s="1"/>
      <c r="S256" s="1"/>
      <c r="T256" s="1"/>
      <c r="U256" s="1"/>
      <c r="V256" s="1"/>
      <c r="W256" s="48"/>
      <c r="X256" s="48"/>
      <c r="Y256" s="1"/>
      <c r="Z256" s="1"/>
      <c r="AA256" s="1"/>
      <c r="AB256" s="1"/>
      <c r="AC256" s="1"/>
      <c r="AD256" s="1"/>
    </row>
    <row r="257" spans="1:30" ht="15.75" customHeight="1" x14ac:dyDescent="0.2">
      <c r="A257" s="1"/>
      <c r="B257" s="46"/>
      <c r="C257" s="48"/>
      <c r="D257" s="48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48"/>
      <c r="P257" s="1"/>
      <c r="Q257" s="1"/>
      <c r="R257" s="1"/>
      <c r="S257" s="1"/>
      <c r="T257" s="1"/>
      <c r="U257" s="1"/>
      <c r="V257" s="1"/>
      <c r="W257" s="48"/>
      <c r="X257" s="48"/>
      <c r="Y257" s="1"/>
      <c r="Z257" s="1"/>
      <c r="AA257" s="1"/>
      <c r="AB257" s="1"/>
      <c r="AC257" s="1"/>
      <c r="AD257" s="1"/>
    </row>
    <row r="258" spans="1:30" ht="15.75" customHeight="1" x14ac:dyDescent="0.2">
      <c r="A258" s="1"/>
      <c r="B258" s="46"/>
      <c r="C258" s="48"/>
      <c r="D258" s="48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48"/>
      <c r="P258" s="1"/>
      <c r="Q258" s="1"/>
      <c r="R258" s="1"/>
      <c r="S258" s="1"/>
      <c r="T258" s="1"/>
      <c r="U258" s="1"/>
      <c r="V258" s="1"/>
      <c r="W258" s="48"/>
      <c r="X258" s="48"/>
      <c r="Y258" s="1"/>
      <c r="Z258" s="1"/>
      <c r="AA258" s="1"/>
      <c r="AB258" s="1"/>
      <c r="AC258" s="1"/>
      <c r="AD258" s="1"/>
    </row>
    <row r="259" spans="1:30" ht="15.75" customHeight="1" x14ac:dyDescent="0.2">
      <c r="A259" s="1"/>
      <c r="B259" s="46"/>
      <c r="C259" s="48"/>
      <c r="D259" s="48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48"/>
      <c r="P259" s="1"/>
      <c r="Q259" s="1"/>
      <c r="R259" s="1"/>
      <c r="S259" s="1"/>
      <c r="T259" s="1"/>
      <c r="U259" s="1"/>
      <c r="V259" s="1"/>
      <c r="W259" s="48"/>
      <c r="X259" s="48"/>
      <c r="Y259" s="1"/>
      <c r="Z259" s="1"/>
      <c r="AA259" s="1"/>
      <c r="AB259" s="1"/>
      <c r="AC259" s="1"/>
      <c r="AD259" s="1"/>
    </row>
    <row r="260" spans="1:30" ht="15.75" customHeight="1" x14ac:dyDescent="0.2">
      <c r="A260" s="1"/>
      <c r="B260" s="46"/>
      <c r="C260" s="48"/>
      <c r="D260" s="48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48"/>
      <c r="P260" s="1"/>
      <c r="Q260" s="1"/>
      <c r="R260" s="1"/>
      <c r="S260" s="1"/>
      <c r="T260" s="1"/>
      <c r="U260" s="1"/>
      <c r="V260" s="1"/>
      <c r="W260" s="48"/>
      <c r="X260" s="48"/>
      <c r="Y260" s="1"/>
      <c r="Z260" s="1"/>
      <c r="AA260" s="1"/>
      <c r="AB260" s="1"/>
      <c r="AC260" s="1"/>
      <c r="AD260" s="1"/>
    </row>
    <row r="261" spans="1:30" ht="15.75" customHeight="1" x14ac:dyDescent="0.2">
      <c r="A261" s="1"/>
      <c r="B261" s="46"/>
      <c r="C261" s="48"/>
      <c r="D261" s="48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48"/>
      <c r="P261" s="1"/>
      <c r="Q261" s="1"/>
      <c r="R261" s="1"/>
      <c r="S261" s="1"/>
      <c r="T261" s="1"/>
      <c r="U261" s="1"/>
      <c r="V261" s="1"/>
      <c r="W261" s="48"/>
      <c r="X261" s="48"/>
      <c r="Y261" s="1"/>
      <c r="Z261" s="1"/>
      <c r="AA261" s="1"/>
      <c r="AB261" s="1"/>
      <c r="AC261" s="1"/>
      <c r="AD261" s="1"/>
    </row>
    <row r="262" spans="1:30" ht="15.75" customHeight="1" x14ac:dyDescent="0.2">
      <c r="A262" s="1"/>
      <c r="B262" s="46"/>
      <c r="C262" s="48"/>
      <c r="D262" s="48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48"/>
      <c r="P262" s="1"/>
      <c r="Q262" s="1"/>
      <c r="R262" s="1"/>
      <c r="S262" s="1"/>
      <c r="T262" s="1"/>
      <c r="U262" s="1"/>
      <c r="V262" s="1"/>
      <c r="W262" s="48"/>
      <c r="X262" s="48"/>
      <c r="Y262" s="1"/>
      <c r="Z262" s="1"/>
      <c r="AA262" s="1"/>
      <c r="AB262" s="1"/>
      <c r="AC262" s="1"/>
      <c r="AD262" s="1"/>
    </row>
    <row r="263" spans="1:30" ht="15.75" customHeight="1" x14ac:dyDescent="0.2">
      <c r="A263" s="1"/>
      <c r="B263" s="46"/>
      <c r="C263" s="48"/>
      <c r="D263" s="48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48"/>
      <c r="P263" s="1"/>
      <c r="Q263" s="1"/>
      <c r="R263" s="1"/>
      <c r="S263" s="1"/>
      <c r="T263" s="1"/>
      <c r="U263" s="1"/>
      <c r="V263" s="1"/>
      <c r="W263" s="48"/>
      <c r="X263" s="48"/>
      <c r="Y263" s="1"/>
      <c r="Z263" s="1"/>
      <c r="AA263" s="1"/>
      <c r="AB263" s="1"/>
      <c r="AC263" s="1"/>
      <c r="AD263" s="1"/>
    </row>
    <row r="264" spans="1:30" ht="15.75" customHeight="1" x14ac:dyDescent="0.2">
      <c r="A264" s="1"/>
      <c r="B264" s="46"/>
      <c r="C264" s="48"/>
      <c r="D264" s="48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48"/>
      <c r="P264" s="1"/>
      <c r="Q264" s="1"/>
      <c r="R264" s="1"/>
      <c r="S264" s="1"/>
      <c r="T264" s="1"/>
      <c r="U264" s="1"/>
      <c r="V264" s="1"/>
      <c r="W264" s="48"/>
      <c r="X264" s="48"/>
      <c r="Y264" s="1"/>
      <c r="Z264" s="1"/>
      <c r="AA264" s="1"/>
      <c r="AB264" s="1"/>
      <c r="AC264" s="1"/>
      <c r="AD264" s="1"/>
    </row>
    <row r="265" spans="1:30" ht="15.75" customHeight="1" x14ac:dyDescent="0.2">
      <c r="A265" s="1"/>
      <c r="B265" s="46"/>
      <c r="C265" s="48"/>
      <c r="D265" s="48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48"/>
      <c r="P265" s="1"/>
      <c r="Q265" s="1"/>
      <c r="R265" s="1"/>
      <c r="S265" s="1"/>
      <c r="T265" s="1"/>
      <c r="U265" s="1"/>
      <c r="V265" s="1"/>
      <c r="W265" s="48"/>
      <c r="X265" s="48"/>
      <c r="Y265" s="1"/>
      <c r="Z265" s="1"/>
      <c r="AA265" s="1"/>
      <c r="AB265" s="1"/>
      <c r="AC265" s="1"/>
      <c r="AD265" s="1"/>
    </row>
    <row r="266" spans="1:30" ht="15.75" customHeight="1" x14ac:dyDescent="0.2">
      <c r="A266" s="1"/>
      <c r="B266" s="46"/>
      <c r="C266" s="48"/>
      <c r="D266" s="48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48"/>
      <c r="P266" s="1"/>
      <c r="Q266" s="1"/>
      <c r="R266" s="1"/>
      <c r="S266" s="1"/>
      <c r="T266" s="1"/>
      <c r="U266" s="1"/>
      <c r="V266" s="1"/>
      <c r="W266" s="48"/>
      <c r="X266" s="48"/>
      <c r="Y266" s="1"/>
      <c r="Z266" s="1"/>
      <c r="AA266" s="1"/>
      <c r="AB266" s="1"/>
      <c r="AC266" s="1"/>
      <c r="AD266" s="1"/>
    </row>
    <row r="267" spans="1:30" ht="15.75" customHeight="1" x14ac:dyDescent="0.2">
      <c r="A267" s="1"/>
      <c r="B267" s="46"/>
      <c r="C267" s="48"/>
      <c r="D267" s="48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48"/>
      <c r="P267" s="1"/>
      <c r="Q267" s="1"/>
      <c r="R267" s="1"/>
      <c r="S267" s="1"/>
      <c r="T267" s="1"/>
      <c r="U267" s="1"/>
      <c r="V267" s="1"/>
      <c r="W267" s="48"/>
      <c r="X267" s="48"/>
      <c r="Y267" s="1"/>
      <c r="Z267" s="1"/>
      <c r="AA267" s="1"/>
      <c r="AB267" s="1"/>
      <c r="AC267" s="1"/>
      <c r="AD267" s="1"/>
    </row>
    <row r="268" spans="1:30" ht="15.75" customHeight="1" x14ac:dyDescent="0.2">
      <c r="A268" s="1"/>
      <c r="B268" s="46"/>
      <c r="C268" s="48"/>
      <c r="D268" s="48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48"/>
      <c r="P268" s="1"/>
      <c r="Q268" s="1"/>
      <c r="R268" s="1"/>
      <c r="S268" s="1"/>
      <c r="T268" s="1"/>
      <c r="U268" s="1"/>
      <c r="V268" s="1"/>
      <c r="W268" s="48"/>
      <c r="X268" s="48"/>
      <c r="Y268" s="1"/>
      <c r="Z268" s="1"/>
      <c r="AA268" s="1"/>
      <c r="AB268" s="1"/>
      <c r="AC268" s="1"/>
      <c r="AD268" s="1"/>
    </row>
    <row r="269" spans="1:30" ht="15.75" customHeight="1" x14ac:dyDescent="0.2">
      <c r="A269" s="1"/>
      <c r="B269" s="46"/>
      <c r="C269" s="48"/>
      <c r="D269" s="48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48"/>
      <c r="P269" s="1"/>
      <c r="Q269" s="1"/>
      <c r="R269" s="1"/>
      <c r="S269" s="1"/>
      <c r="T269" s="1"/>
      <c r="U269" s="1"/>
      <c r="V269" s="1"/>
      <c r="W269" s="48"/>
      <c r="X269" s="48"/>
      <c r="Y269" s="1"/>
      <c r="Z269" s="1"/>
      <c r="AA269" s="1"/>
      <c r="AB269" s="1"/>
      <c r="AC269" s="1"/>
      <c r="AD269" s="1"/>
    </row>
    <row r="270" spans="1:30" ht="15.75" customHeight="1" x14ac:dyDescent="0.2">
      <c r="A270" s="1"/>
      <c r="B270" s="46"/>
      <c r="C270" s="48"/>
      <c r="D270" s="48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48"/>
      <c r="P270" s="1"/>
      <c r="Q270" s="1"/>
      <c r="R270" s="1"/>
      <c r="S270" s="1"/>
      <c r="T270" s="1"/>
      <c r="U270" s="1"/>
      <c r="V270" s="1"/>
      <c r="W270" s="48"/>
      <c r="X270" s="48"/>
      <c r="Y270" s="1"/>
      <c r="Z270" s="1"/>
      <c r="AA270" s="1"/>
      <c r="AB270" s="1"/>
      <c r="AC270" s="1"/>
      <c r="AD270" s="1"/>
    </row>
    <row r="271" spans="1:30" ht="15.75" customHeight="1" x14ac:dyDescent="0.2">
      <c r="A271" s="1"/>
      <c r="B271" s="46"/>
      <c r="C271" s="48"/>
      <c r="D271" s="48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48"/>
      <c r="P271" s="1"/>
      <c r="Q271" s="1"/>
      <c r="R271" s="1"/>
      <c r="S271" s="1"/>
      <c r="T271" s="1"/>
      <c r="U271" s="1"/>
      <c r="V271" s="1"/>
      <c r="W271" s="48"/>
      <c r="X271" s="48"/>
      <c r="Y271" s="1"/>
      <c r="Z271" s="1"/>
      <c r="AA271" s="1"/>
      <c r="AB271" s="1"/>
      <c r="AC271" s="1"/>
      <c r="AD271" s="1"/>
    </row>
    <row r="272" spans="1:30" ht="15.75" customHeight="1" x14ac:dyDescent="0.2">
      <c r="A272" s="1"/>
      <c r="B272" s="46"/>
      <c r="C272" s="48"/>
      <c r="D272" s="48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48"/>
      <c r="P272" s="1"/>
      <c r="Q272" s="1"/>
      <c r="R272" s="1"/>
      <c r="S272" s="1"/>
      <c r="T272" s="1"/>
      <c r="U272" s="1"/>
      <c r="V272" s="1"/>
      <c r="W272" s="48"/>
      <c r="X272" s="48"/>
      <c r="Y272" s="1"/>
      <c r="Z272" s="1"/>
      <c r="AA272" s="1"/>
      <c r="AB272" s="1"/>
      <c r="AC272" s="1"/>
      <c r="AD272" s="1"/>
    </row>
    <row r="273" spans="1:30" ht="15.75" customHeight="1" x14ac:dyDescent="0.2">
      <c r="A273" s="1"/>
      <c r="B273" s="46"/>
      <c r="C273" s="48"/>
      <c r="D273" s="48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48"/>
      <c r="P273" s="1"/>
      <c r="Q273" s="1"/>
      <c r="R273" s="1"/>
      <c r="S273" s="1"/>
      <c r="T273" s="1"/>
      <c r="U273" s="1"/>
      <c r="V273" s="1"/>
      <c r="W273" s="48"/>
      <c r="X273" s="48"/>
      <c r="Y273" s="1"/>
      <c r="Z273" s="1"/>
      <c r="AA273" s="1"/>
      <c r="AB273" s="1"/>
      <c r="AC273" s="1"/>
      <c r="AD273" s="1"/>
    </row>
    <row r="274" spans="1:30" ht="15.75" customHeight="1" x14ac:dyDescent="0.2">
      <c r="A274" s="1"/>
      <c r="B274" s="46"/>
      <c r="C274" s="48"/>
      <c r="D274" s="48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48"/>
      <c r="P274" s="1"/>
      <c r="Q274" s="1"/>
      <c r="R274" s="1"/>
      <c r="S274" s="1"/>
      <c r="T274" s="1"/>
      <c r="U274" s="1"/>
      <c r="V274" s="1"/>
      <c r="W274" s="48"/>
      <c r="X274" s="48"/>
      <c r="Y274" s="1"/>
      <c r="Z274" s="1"/>
      <c r="AA274" s="1"/>
      <c r="AB274" s="1"/>
      <c r="AC274" s="1"/>
      <c r="AD274" s="1"/>
    </row>
    <row r="275" spans="1:30" ht="15.75" customHeight="1" x14ac:dyDescent="0.2">
      <c r="A275" s="1"/>
      <c r="B275" s="46"/>
      <c r="C275" s="48"/>
      <c r="D275" s="48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48"/>
      <c r="P275" s="1"/>
      <c r="Q275" s="1"/>
      <c r="R275" s="1"/>
      <c r="S275" s="1"/>
      <c r="T275" s="1"/>
      <c r="U275" s="1"/>
      <c r="V275" s="1"/>
      <c r="W275" s="48"/>
      <c r="X275" s="48"/>
      <c r="Y275" s="1"/>
      <c r="Z275" s="1"/>
      <c r="AA275" s="1"/>
      <c r="AB275" s="1"/>
      <c r="AC275" s="1"/>
      <c r="AD275" s="1"/>
    </row>
    <row r="276" spans="1:30" ht="15.75" customHeight="1" x14ac:dyDescent="0.2">
      <c r="A276" s="1"/>
      <c r="B276" s="46"/>
      <c r="C276" s="48"/>
      <c r="D276" s="48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48"/>
      <c r="P276" s="1"/>
      <c r="Q276" s="1"/>
      <c r="R276" s="1"/>
      <c r="S276" s="1"/>
      <c r="T276" s="1"/>
      <c r="U276" s="1"/>
      <c r="V276" s="1"/>
      <c r="W276" s="48"/>
      <c r="X276" s="48"/>
      <c r="Y276" s="1"/>
      <c r="Z276" s="1"/>
      <c r="AA276" s="1"/>
      <c r="AB276" s="1"/>
      <c r="AC276" s="1"/>
      <c r="AD276" s="1"/>
    </row>
    <row r="277" spans="1:30" ht="15.75" customHeight="1" x14ac:dyDescent="0.2">
      <c r="A277" s="1"/>
      <c r="B277" s="46"/>
      <c r="C277" s="48"/>
      <c r="D277" s="48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48"/>
      <c r="P277" s="1"/>
      <c r="Q277" s="1"/>
      <c r="R277" s="1"/>
      <c r="S277" s="1"/>
      <c r="T277" s="1"/>
      <c r="U277" s="1"/>
      <c r="V277" s="1"/>
      <c r="W277" s="48"/>
      <c r="X277" s="48"/>
      <c r="Y277" s="1"/>
      <c r="Z277" s="1"/>
      <c r="AA277" s="1"/>
      <c r="AB277" s="1"/>
      <c r="AC277" s="1"/>
      <c r="AD277" s="1"/>
    </row>
    <row r="278" spans="1:30" ht="15.75" customHeight="1" x14ac:dyDescent="0.2">
      <c r="A278" s="1"/>
      <c r="B278" s="46"/>
      <c r="C278" s="48"/>
      <c r="D278" s="48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48"/>
      <c r="P278" s="1"/>
      <c r="Q278" s="1"/>
      <c r="R278" s="1"/>
      <c r="S278" s="1"/>
      <c r="T278" s="1"/>
      <c r="U278" s="1"/>
      <c r="V278" s="1"/>
      <c r="W278" s="48"/>
      <c r="X278" s="48"/>
      <c r="Y278" s="1"/>
      <c r="Z278" s="1"/>
      <c r="AA278" s="1"/>
      <c r="AB278" s="1"/>
      <c r="AC278" s="1"/>
      <c r="AD278" s="1"/>
    </row>
    <row r="279" spans="1:30" ht="15.75" customHeight="1" x14ac:dyDescent="0.2">
      <c r="A279" s="1"/>
      <c r="B279" s="46"/>
      <c r="C279" s="48"/>
      <c r="D279" s="48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48"/>
      <c r="P279" s="1"/>
      <c r="Q279" s="1"/>
      <c r="R279" s="1"/>
      <c r="S279" s="1"/>
      <c r="T279" s="1"/>
      <c r="U279" s="1"/>
      <c r="V279" s="1"/>
      <c r="W279" s="48"/>
      <c r="X279" s="48"/>
      <c r="Y279" s="1"/>
      <c r="Z279" s="1"/>
      <c r="AA279" s="1"/>
      <c r="AB279" s="1"/>
      <c r="AC279" s="1"/>
      <c r="AD279" s="1"/>
    </row>
    <row r="280" spans="1:30" ht="15.75" customHeight="1" x14ac:dyDescent="0.2">
      <c r="A280" s="1"/>
      <c r="B280" s="46"/>
      <c r="C280" s="48"/>
      <c r="D280" s="48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48"/>
      <c r="P280" s="1"/>
      <c r="Q280" s="1"/>
      <c r="R280" s="1"/>
      <c r="S280" s="1"/>
      <c r="T280" s="1"/>
      <c r="U280" s="1"/>
      <c r="V280" s="1"/>
      <c r="W280" s="48"/>
      <c r="X280" s="48"/>
      <c r="Y280" s="1"/>
      <c r="Z280" s="1"/>
      <c r="AA280" s="1"/>
      <c r="AB280" s="1"/>
      <c r="AC280" s="1"/>
      <c r="AD280" s="1"/>
    </row>
    <row r="281" spans="1:30" ht="15.75" customHeight="1" x14ac:dyDescent="0.2">
      <c r="A281" s="1"/>
      <c r="B281" s="46"/>
      <c r="C281" s="48"/>
      <c r="D281" s="48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48"/>
      <c r="P281" s="1"/>
      <c r="Q281" s="1"/>
      <c r="R281" s="1"/>
      <c r="S281" s="1"/>
      <c r="T281" s="1"/>
      <c r="U281" s="1"/>
      <c r="V281" s="1"/>
      <c r="W281" s="48"/>
      <c r="X281" s="48"/>
      <c r="Y281" s="1"/>
      <c r="Z281" s="1"/>
      <c r="AA281" s="1"/>
      <c r="AB281" s="1"/>
      <c r="AC281" s="1"/>
      <c r="AD281" s="1"/>
    </row>
    <row r="282" spans="1:30" ht="15.75" customHeight="1" x14ac:dyDescent="0.2">
      <c r="A282" s="1"/>
      <c r="B282" s="46"/>
      <c r="C282" s="48"/>
      <c r="D282" s="48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48"/>
      <c r="P282" s="1"/>
      <c r="Q282" s="1"/>
      <c r="R282" s="1"/>
      <c r="S282" s="1"/>
      <c r="T282" s="1"/>
      <c r="U282" s="1"/>
      <c r="V282" s="1"/>
      <c r="W282" s="48"/>
      <c r="X282" s="48"/>
      <c r="Y282" s="1"/>
      <c r="Z282" s="1"/>
      <c r="AA282" s="1"/>
      <c r="AB282" s="1"/>
      <c r="AC282" s="1"/>
      <c r="AD282" s="1"/>
    </row>
    <row r="283" spans="1:30" ht="15.75" customHeight="1" x14ac:dyDescent="0.2">
      <c r="A283" s="1"/>
      <c r="B283" s="46"/>
      <c r="C283" s="48"/>
      <c r="D283" s="48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48"/>
      <c r="P283" s="1"/>
      <c r="Q283" s="1"/>
      <c r="R283" s="1"/>
      <c r="S283" s="1"/>
      <c r="T283" s="1"/>
      <c r="U283" s="1"/>
      <c r="V283" s="1"/>
      <c r="W283" s="48"/>
      <c r="X283" s="48"/>
      <c r="Y283" s="1"/>
      <c r="Z283" s="1"/>
      <c r="AA283" s="1"/>
      <c r="AB283" s="1"/>
      <c r="AC283" s="1"/>
      <c r="AD283" s="1"/>
    </row>
    <row r="284" spans="1:30" ht="15.75" customHeight="1" x14ac:dyDescent="0.2">
      <c r="A284" s="1"/>
      <c r="B284" s="46"/>
      <c r="C284" s="48"/>
      <c r="D284" s="48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48"/>
      <c r="P284" s="1"/>
      <c r="Q284" s="1"/>
      <c r="R284" s="1"/>
      <c r="S284" s="1"/>
      <c r="T284" s="1"/>
      <c r="U284" s="1"/>
      <c r="V284" s="1"/>
      <c r="W284" s="48"/>
      <c r="X284" s="48"/>
      <c r="Y284" s="1"/>
      <c r="Z284" s="1"/>
      <c r="AA284" s="1"/>
      <c r="AB284" s="1"/>
      <c r="AC284" s="1"/>
      <c r="AD284" s="1"/>
    </row>
    <row r="285" spans="1:30" ht="15.75" customHeight="1" x14ac:dyDescent="0.2">
      <c r="A285" s="1"/>
      <c r="B285" s="46"/>
      <c r="C285" s="48"/>
      <c r="D285" s="48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48"/>
      <c r="P285" s="1"/>
      <c r="Q285" s="1"/>
      <c r="R285" s="1"/>
      <c r="S285" s="1"/>
      <c r="T285" s="1"/>
      <c r="U285" s="1"/>
      <c r="V285" s="1"/>
      <c r="W285" s="48"/>
      <c r="X285" s="48"/>
      <c r="Y285" s="1"/>
      <c r="Z285" s="1"/>
      <c r="AA285" s="1"/>
      <c r="AB285" s="1"/>
      <c r="AC285" s="1"/>
      <c r="AD285" s="1"/>
    </row>
    <row r="286" spans="1:30" ht="15.75" customHeight="1" x14ac:dyDescent="0.2">
      <c r="A286" s="1"/>
      <c r="B286" s="46"/>
      <c r="C286" s="48"/>
      <c r="D286" s="48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48"/>
      <c r="P286" s="1"/>
      <c r="Q286" s="1"/>
      <c r="R286" s="1"/>
      <c r="S286" s="1"/>
      <c r="T286" s="1"/>
      <c r="U286" s="1"/>
      <c r="V286" s="1"/>
      <c r="W286" s="48"/>
      <c r="X286" s="48"/>
      <c r="Y286" s="1"/>
      <c r="Z286" s="1"/>
      <c r="AA286" s="1"/>
      <c r="AB286" s="1"/>
      <c r="AC286" s="1"/>
      <c r="AD286" s="1"/>
    </row>
    <row r="287" spans="1:30" ht="15.75" customHeight="1" x14ac:dyDescent="0.2">
      <c r="A287" s="1"/>
      <c r="B287" s="46"/>
      <c r="C287" s="48"/>
      <c r="D287" s="48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48"/>
      <c r="P287" s="1"/>
      <c r="Q287" s="1"/>
      <c r="R287" s="1"/>
      <c r="S287" s="1"/>
      <c r="T287" s="1"/>
      <c r="U287" s="1"/>
      <c r="V287" s="1"/>
      <c r="W287" s="48"/>
      <c r="X287" s="48"/>
      <c r="Y287" s="1"/>
      <c r="Z287" s="1"/>
      <c r="AA287" s="1"/>
      <c r="AB287" s="1"/>
      <c r="AC287" s="1"/>
      <c r="AD287" s="1"/>
    </row>
    <row r="288" spans="1:30" ht="15.75" customHeight="1" x14ac:dyDescent="0.2">
      <c r="A288" s="1"/>
      <c r="B288" s="46"/>
      <c r="C288" s="48"/>
      <c r="D288" s="48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48"/>
      <c r="P288" s="1"/>
      <c r="Q288" s="1"/>
      <c r="R288" s="1"/>
      <c r="S288" s="1"/>
      <c r="T288" s="1"/>
      <c r="U288" s="1"/>
      <c r="V288" s="1"/>
      <c r="W288" s="48"/>
      <c r="X288" s="48"/>
      <c r="Y288" s="1"/>
      <c r="Z288" s="1"/>
      <c r="AA288" s="1"/>
      <c r="AB288" s="1"/>
      <c r="AC288" s="1"/>
      <c r="AD288" s="1"/>
    </row>
    <row r="289" spans="1:30" ht="15.75" customHeight="1" x14ac:dyDescent="0.2">
      <c r="A289" s="1"/>
      <c r="B289" s="46"/>
      <c r="C289" s="48"/>
      <c r="D289" s="48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48"/>
      <c r="P289" s="1"/>
      <c r="Q289" s="1"/>
      <c r="R289" s="1"/>
      <c r="S289" s="1"/>
      <c r="T289" s="1"/>
      <c r="U289" s="1"/>
      <c r="V289" s="1"/>
      <c r="W289" s="48"/>
      <c r="X289" s="48"/>
      <c r="Y289" s="1"/>
      <c r="Z289" s="1"/>
      <c r="AA289" s="1"/>
      <c r="AB289" s="1"/>
      <c r="AC289" s="1"/>
      <c r="AD289" s="1"/>
    </row>
    <row r="290" spans="1:30" ht="15.75" customHeight="1" x14ac:dyDescent="0.2">
      <c r="A290" s="1"/>
      <c r="B290" s="46"/>
      <c r="C290" s="48"/>
      <c r="D290" s="48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48"/>
      <c r="P290" s="1"/>
      <c r="Q290" s="1"/>
      <c r="R290" s="1"/>
      <c r="S290" s="1"/>
      <c r="T290" s="1"/>
      <c r="U290" s="1"/>
      <c r="V290" s="1"/>
      <c r="W290" s="48"/>
      <c r="X290" s="48"/>
      <c r="Y290" s="1"/>
      <c r="Z290" s="1"/>
      <c r="AA290" s="1"/>
      <c r="AB290" s="1"/>
      <c r="AC290" s="1"/>
      <c r="AD290" s="1"/>
    </row>
    <row r="291" spans="1:30" ht="15.75" customHeight="1" x14ac:dyDescent="0.2">
      <c r="A291" s="1"/>
      <c r="B291" s="46"/>
      <c r="C291" s="48"/>
      <c r="D291" s="48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48"/>
      <c r="P291" s="1"/>
      <c r="Q291" s="1"/>
      <c r="R291" s="1"/>
      <c r="S291" s="1"/>
      <c r="T291" s="1"/>
      <c r="U291" s="1"/>
      <c r="V291" s="1"/>
      <c r="W291" s="48"/>
      <c r="X291" s="48"/>
      <c r="Y291" s="1"/>
      <c r="Z291" s="1"/>
      <c r="AA291" s="1"/>
      <c r="AB291" s="1"/>
      <c r="AC291" s="1"/>
      <c r="AD291" s="1"/>
    </row>
    <row r="292" spans="1:30" ht="15.75" customHeight="1" x14ac:dyDescent="0.2">
      <c r="A292" s="1"/>
      <c r="B292" s="46"/>
      <c r="C292" s="48"/>
      <c r="D292" s="48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48"/>
      <c r="P292" s="1"/>
      <c r="Q292" s="1"/>
      <c r="R292" s="1"/>
      <c r="S292" s="1"/>
      <c r="T292" s="1"/>
      <c r="U292" s="1"/>
      <c r="V292" s="1"/>
      <c r="W292" s="48"/>
      <c r="X292" s="48"/>
      <c r="Y292" s="1"/>
      <c r="Z292" s="1"/>
      <c r="AA292" s="1"/>
      <c r="AB292" s="1"/>
      <c r="AC292" s="1"/>
      <c r="AD292" s="1"/>
    </row>
    <row r="293" spans="1:30" ht="15.75" customHeight="1" x14ac:dyDescent="0.2">
      <c r="A293" s="1"/>
      <c r="B293" s="46"/>
      <c r="C293" s="48"/>
      <c r="D293" s="48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48"/>
      <c r="P293" s="1"/>
      <c r="Q293" s="1"/>
      <c r="R293" s="1"/>
      <c r="S293" s="1"/>
      <c r="T293" s="1"/>
      <c r="U293" s="1"/>
      <c r="V293" s="1"/>
      <c r="W293" s="48"/>
      <c r="X293" s="48"/>
      <c r="Y293" s="1"/>
      <c r="Z293" s="1"/>
      <c r="AA293" s="1"/>
      <c r="AB293" s="1"/>
      <c r="AC293" s="1"/>
      <c r="AD293" s="1"/>
    </row>
    <row r="294" spans="1:30" ht="15.75" customHeight="1" x14ac:dyDescent="0.2">
      <c r="A294" s="1"/>
      <c r="B294" s="46"/>
      <c r="C294" s="48"/>
      <c r="D294" s="48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48"/>
      <c r="P294" s="1"/>
      <c r="Q294" s="1"/>
      <c r="R294" s="1"/>
      <c r="S294" s="1"/>
      <c r="T294" s="1"/>
      <c r="U294" s="1"/>
      <c r="V294" s="1"/>
      <c r="W294" s="48"/>
      <c r="X294" s="48"/>
      <c r="Y294" s="1"/>
      <c r="Z294" s="1"/>
      <c r="AA294" s="1"/>
      <c r="AB294" s="1"/>
      <c r="AC294" s="1"/>
      <c r="AD294" s="1"/>
    </row>
    <row r="295" spans="1:30" ht="15.75" customHeight="1" x14ac:dyDescent="0.2">
      <c r="A295" s="1"/>
      <c r="B295" s="46"/>
      <c r="C295" s="48"/>
      <c r="D295" s="48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48"/>
      <c r="P295" s="1"/>
      <c r="Q295" s="1"/>
      <c r="R295" s="1"/>
      <c r="S295" s="1"/>
      <c r="T295" s="1"/>
      <c r="U295" s="1"/>
      <c r="V295" s="1"/>
      <c r="W295" s="48"/>
      <c r="X295" s="48"/>
      <c r="Y295" s="1"/>
      <c r="Z295" s="1"/>
      <c r="AA295" s="1"/>
      <c r="AB295" s="1"/>
      <c r="AC295" s="1"/>
      <c r="AD295" s="1"/>
    </row>
    <row r="296" spans="1:30" ht="15.75" customHeight="1" x14ac:dyDescent="0.2">
      <c r="A296" s="1"/>
      <c r="B296" s="46"/>
      <c r="C296" s="48"/>
      <c r="D296" s="48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48"/>
      <c r="P296" s="1"/>
      <c r="Q296" s="1"/>
      <c r="R296" s="1"/>
      <c r="S296" s="1"/>
      <c r="T296" s="1"/>
      <c r="U296" s="1"/>
      <c r="V296" s="1"/>
      <c r="W296" s="48"/>
      <c r="X296" s="48"/>
      <c r="Y296" s="1"/>
      <c r="Z296" s="1"/>
      <c r="AA296" s="1"/>
      <c r="AB296" s="1"/>
      <c r="AC296" s="1"/>
      <c r="AD296" s="1"/>
    </row>
    <row r="297" spans="1:30" ht="15.75" customHeight="1" x14ac:dyDescent="0.2">
      <c r="A297" s="1"/>
      <c r="B297" s="46"/>
      <c r="C297" s="48"/>
      <c r="D297" s="48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48"/>
      <c r="P297" s="1"/>
      <c r="Q297" s="1"/>
      <c r="R297" s="1"/>
      <c r="S297" s="1"/>
      <c r="T297" s="1"/>
      <c r="U297" s="1"/>
      <c r="V297" s="1"/>
      <c r="W297" s="48"/>
      <c r="X297" s="48"/>
      <c r="Y297" s="1"/>
      <c r="Z297" s="1"/>
      <c r="AA297" s="1"/>
      <c r="AB297" s="1"/>
      <c r="AC297" s="1"/>
      <c r="AD297" s="1"/>
    </row>
    <row r="298" spans="1:30" ht="15.75" customHeight="1" x14ac:dyDescent="0.2">
      <c r="A298" s="1"/>
      <c r="B298" s="46"/>
      <c r="C298" s="48"/>
      <c r="D298" s="48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48"/>
      <c r="P298" s="1"/>
      <c r="Q298" s="1"/>
      <c r="R298" s="1"/>
      <c r="S298" s="1"/>
      <c r="T298" s="1"/>
      <c r="U298" s="1"/>
      <c r="V298" s="1"/>
      <c r="W298" s="48"/>
      <c r="X298" s="48"/>
      <c r="Y298" s="1"/>
      <c r="Z298" s="1"/>
      <c r="AA298" s="1"/>
      <c r="AB298" s="1"/>
      <c r="AC298" s="1"/>
      <c r="AD298" s="1"/>
    </row>
    <row r="299" spans="1:30" ht="15.75" customHeight="1" x14ac:dyDescent="0.2">
      <c r="A299" s="1"/>
      <c r="B299" s="46"/>
      <c r="C299" s="48"/>
      <c r="D299" s="48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48"/>
      <c r="P299" s="1"/>
      <c r="Q299" s="1"/>
      <c r="R299" s="1"/>
      <c r="S299" s="1"/>
      <c r="T299" s="1"/>
      <c r="U299" s="1"/>
      <c r="V299" s="1"/>
      <c r="W299" s="48"/>
      <c r="X299" s="48"/>
      <c r="Y299" s="1"/>
      <c r="Z299" s="1"/>
      <c r="AA299" s="1"/>
      <c r="AB299" s="1"/>
      <c r="AC299" s="1"/>
      <c r="AD299" s="1"/>
    </row>
    <row r="300" spans="1:30" ht="15.75" customHeight="1" x14ac:dyDescent="0.2">
      <c r="A300" s="1"/>
      <c r="B300" s="46"/>
      <c r="C300" s="48"/>
      <c r="D300" s="48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48"/>
      <c r="P300" s="1"/>
      <c r="Q300" s="1"/>
      <c r="R300" s="1"/>
      <c r="S300" s="1"/>
      <c r="T300" s="1"/>
      <c r="U300" s="1"/>
      <c r="V300" s="1"/>
      <c r="W300" s="48"/>
      <c r="X300" s="48"/>
      <c r="Y300" s="1"/>
      <c r="Z300" s="1"/>
      <c r="AA300" s="1"/>
      <c r="AB300" s="1"/>
      <c r="AC300" s="1"/>
      <c r="AD300" s="1"/>
    </row>
    <row r="301" spans="1:30" ht="15.75" customHeight="1" x14ac:dyDescent="0.2">
      <c r="A301" s="1"/>
      <c r="B301" s="46"/>
      <c r="C301" s="48"/>
      <c r="D301" s="48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48"/>
      <c r="P301" s="1"/>
      <c r="Q301" s="1"/>
      <c r="R301" s="1"/>
      <c r="S301" s="1"/>
      <c r="T301" s="1"/>
      <c r="U301" s="1"/>
      <c r="V301" s="1"/>
      <c r="W301" s="48"/>
      <c r="X301" s="48"/>
      <c r="Y301" s="1"/>
      <c r="Z301" s="1"/>
      <c r="AA301" s="1"/>
      <c r="AB301" s="1"/>
      <c r="AC301" s="1"/>
      <c r="AD301" s="1"/>
    </row>
    <row r="302" spans="1:30" ht="15.75" customHeight="1" x14ac:dyDescent="0.2">
      <c r="A302" s="1"/>
      <c r="B302" s="46"/>
      <c r="C302" s="48"/>
      <c r="D302" s="48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48"/>
      <c r="P302" s="1"/>
      <c r="Q302" s="1"/>
      <c r="R302" s="1"/>
      <c r="S302" s="1"/>
      <c r="T302" s="1"/>
      <c r="U302" s="1"/>
      <c r="V302" s="1"/>
      <c r="W302" s="48"/>
      <c r="X302" s="48"/>
      <c r="Y302" s="1"/>
      <c r="Z302" s="1"/>
      <c r="AA302" s="1"/>
      <c r="AB302" s="1"/>
      <c r="AC302" s="1"/>
      <c r="AD302" s="1"/>
    </row>
    <row r="303" spans="1:30" ht="15.75" customHeight="1" x14ac:dyDescent="0.2">
      <c r="A303" s="1"/>
      <c r="B303" s="46"/>
      <c r="C303" s="48"/>
      <c r="D303" s="48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48"/>
      <c r="P303" s="1"/>
      <c r="Q303" s="1"/>
      <c r="R303" s="1"/>
      <c r="S303" s="1"/>
      <c r="T303" s="1"/>
      <c r="U303" s="1"/>
      <c r="V303" s="1"/>
      <c r="W303" s="48"/>
      <c r="X303" s="48"/>
      <c r="Y303" s="1"/>
      <c r="Z303" s="1"/>
      <c r="AA303" s="1"/>
      <c r="AB303" s="1"/>
      <c r="AC303" s="1"/>
      <c r="AD303" s="1"/>
    </row>
    <row r="304" spans="1:30" ht="15.75" customHeight="1" x14ac:dyDescent="0.2">
      <c r="A304" s="1"/>
      <c r="B304" s="46"/>
      <c r="C304" s="48"/>
      <c r="D304" s="48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48"/>
      <c r="P304" s="1"/>
      <c r="Q304" s="1"/>
      <c r="R304" s="1"/>
      <c r="S304" s="1"/>
      <c r="T304" s="1"/>
      <c r="U304" s="1"/>
      <c r="V304" s="1"/>
      <c r="W304" s="48"/>
      <c r="X304" s="48"/>
      <c r="Y304" s="1"/>
      <c r="Z304" s="1"/>
      <c r="AA304" s="1"/>
      <c r="AB304" s="1"/>
      <c r="AC304" s="1"/>
      <c r="AD304" s="1"/>
    </row>
    <row r="305" spans="1:30" ht="15.75" customHeight="1" x14ac:dyDescent="0.2">
      <c r="A305" s="1"/>
      <c r="B305" s="46"/>
      <c r="C305" s="48"/>
      <c r="D305" s="48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48"/>
      <c r="P305" s="1"/>
      <c r="Q305" s="1"/>
      <c r="R305" s="1"/>
      <c r="S305" s="1"/>
      <c r="T305" s="1"/>
      <c r="U305" s="1"/>
      <c r="V305" s="1"/>
      <c r="W305" s="48"/>
      <c r="X305" s="48"/>
      <c r="Y305" s="1"/>
      <c r="Z305" s="1"/>
      <c r="AA305" s="1"/>
      <c r="AB305" s="1"/>
      <c r="AC305" s="1"/>
      <c r="AD305" s="1"/>
    </row>
    <row r="306" spans="1:30" ht="15.75" customHeight="1" x14ac:dyDescent="0.2">
      <c r="A306" s="1"/>
      <c r="B306" s="46"/>
      <c r="C306" s="48"/>
      <c r="D306" s="48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48"/>
      <c r="P306" s="1"/>
      <c r="Q306" s="1"/>
      <c r="R306" s="1"/>
      <c r="S306" s="1"/>
      <c r="T306" s="1"/>
      <c r="U306" s="1"/>
      <c r="V306" s="1"/>
      <c r="W306" s="48"/>
      <c r="X306" s="48"/>
      <c r="Y306" s="1"/>
      <c r="Z306" s="1"/>
      <c r="AA306" s="1"/>
      <c r="AB306" s="1"/>
      <c r="AC306" s="1"/>
      <c r="AD306" s="1"/>
    </row>
    <row r="307" spans="1:30" ht="15.75" customHeight="1" x14ac:dyDescent="0.2">
      <c r="A307" s="1"/>
      <c r="B307" s="46"/>
      <c r="C307" s="48"/>
      <c r="D307" s="48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48"/>
      <c r="P307" s="1"/>
      <c r="Q307" s="1"/>
      <c r="R307" s="1"/>
      <c r="S307" s="1"/>
      <c r="T307" s="1"/>
      <c r="U307" s="1"/>
      <c r="V307" s="1"/>
      <c r="W307" s="48"/>
      <c r="X307" s="48"/>
      <c r="Y307" s="1"/>
      <c r="Z307" s="1"/>
      <c r="AA307" s="1"/>
      <c r="AB307" s="1"/>
      <c r="AC307" s="1"/>
      <c r="AD307" s="1"/>
    </row>
    <row r="308" spans="1:30" ht="15.75" customHeight="1" x14ac:dyDescent="0.2">
      <c r="A308" s="1"/>
      <c r="B308" s="46"/>
      <c r="C308" s="48"/>
      <c r="D308" s="48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48"/>
      <c r="P308" s="1"/>
      <c r="Q308" s="1"/>
      <c r="R308" s="1"/>
      <c r="S308" s="1"/>
      <c r="T308" s="1"/>
      <c r="U308" s="1"/>
      <c r="V308" s="1"/>
      <c r="W308" s="48"/>
      <c r="X308" s="48"/>
      <c r="Y308" s="1"/>
      <c r="Z308" s="1"/>
      <c r="AA308" s="1"/>
      <c r="AB308" s="1"/>
      <c r="AC308" s="1"/>
      <c r="AD308" s="1"/>
    </row>
    <row r="309" spans="1:30" ht="15.75" customHeight="1" x14ac:dyDescent="0.2">
      <c r="A309" s="1"/>
      <c r="B309" s="46"/>
      <c r="C309" s="48"/>
      <c r="D309" s="48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48"/>
      <c r="P309" s="1"/>
      <c r="Q309" s="1"/>
      <c r="R309" s="1"/>
      <c r="S309" s="1"/>
      <c r="T309" s="1"/>
      <c r="U309" s="1"/>
      <c r="V309" s="1"/>
      <c r="W309" s="48"/>
      <c r="X309" s="48"/>
      <c r="Y309" s="1"/>
      <c r="Z309" s="1"/>
      <c r="AA309" s="1"/>
      <c r="AB309" s="1"/>
      <c r="AC309" s="1"/>
      <c r="AD309" s="1"/>
    </row>
    <row r="310" spans="1:30" ht="15.75" customHeight="1" x14ac:dyDescent="0.2">
      <c r="A310" s="1"/>
      <c r="B310" s="46"/>
      <c r="C310" s="48"/>
      <c r="D310" s="48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48"/>
      <c r="P310" s="1"/>
      <c r="Q310" s="1"/>
      <c r="R310" s="1"/>
      <c r="S310" s="1"/>
      <c r="T310" s="1"/>
      <c r="U310" s="1"/>
      <c r="V310" s="1"/>
      <c r="W310" s="48"/>
      <c r="X310" s="48"/>
      <c r="Y310" s="1"/>
      <c r="Z310" s="1"/>
      <c r="AA310" s="1"/>
      <c r="AB310" s="1"/>
      <c r="AC310" s="1"/>
      <c r="AD310" s="1"/>
    </row>
    <row r="311" spans="1:30" ht="15.75" customHeight="1" x14ac:dyDescent="0.2">
      <c r="A311" s="1"/>
      <c r="B311" s="46"/>
      <c r="C311" s="48"/>
      <c r="D311" s="48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48"/>
      <c r="P311" s="1"/>
      <c r="Q311" s="1"/>
      <c r="R311" s="1"/>
      <c r="S311" s="1"/>
      <c r="T311" s="1"/>
      <c r="U311" s="1"/>
      <c r="V311" s="1"/>
      <c r="W311" s="48"/>
      <c r="X311" s="48"/>
      <c r="Y311" s="1"/>
      <c r="Z311" s="1"/>
      <c r="AA311" s="1"/>
      <c r="AB311" s="1"/>
      <c r="AC311" s="1"/>
      <c r="AD311" s="1"/>
    </row>
    <row r="312" spans="1:30" ht="15.75" customHeight="1" x14ac:dyDescent="0.2">
      <c r="A312" s="1"/>
      <c r="B312" s="46"/>
      <c r="C312" s="48"/>
      <c r="D312" s="48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48"/>
      <c r="P312" s="1"/>
      <c r="Q312" s="1"/>
      <c r="R312" s="1"/>
      <c r="S312" s="1"/>
      <c r="T312" s="1"/>
      <c r="U312" s="1"/>
      <c r="V312" s="1"/>
      <c r="W312" s="48"/>
      <c r="X312" s="48"/>
      <c r="Y312" s="1"/>
      <c r="Z312" s="1"/>
      <c r="AA312" s="1"/>
      <c r="AB312" s="1"/>
      <c r="AC312" s="1"/>
      <c r="AD312" s="1"/>
    </row>
    <row r="313" spans="1:30" ht="15.75" customHeight="1" x14ac:dyDescent="0.2">
      <c r="A313" s="1"/>
      <c r="B313" s="46"/>
      <c r="C313" s="48"/>
      <c r="D313" s="48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48"/>
      <c r="P313" s="1"/>
      <c r="Q313" s="1"/>
      <c r="R313" s="1"/>
      <c r="S313" s="1"/>
      <c r="T313" s="1"/>
      <c r="U313" s="1"/>
      <c r="V313" s="1"/>
      <c r="W313" s="48"/>
      <c r="X313" s="48"/>
      <c r="Y313" s="1"/>
      <c r="Z313" s="1"/>
      <c r="AA313" s="1"/>
      <c r="AB313" s="1"/>
      <c r="AC313" s="1"/>
      <c r="AD313" s="1"/>
    </row>
    <row r="314" spans="1:30" ht="15.75" customHeight="1" x14ac:dyDescent="0.2">
      <c r="A314" s="1"/>
      <c r="B314" s="46"/>
      <c r="C314" s="48"/>
      <c r="D314" s="48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48"/>
      <c r="P314" s="1"/>
      <c r="Q314" s="1"/>
      <c r="R314" s="1"/>
      <c r="S314" s="1"/>
      <c r="T314" s="1"/>
      <c r="U314" s="1"/>
      <c r="V314" s="1"/>
      <c r="W314" s="48"/>
      <c r="X314" s="48"/>
      <c r="Y314" s="1"/>
      <c r="Z314" s="1"/>
      <c r="AA314" s="1"/>
      <c r="AB314" s="1"/>
      <c r="AC314" s="1"/>
      <c r="AD314" s="1"/>
    </row>
    <row r="315" spans="1:30" ht="15.75" customHeight="1" x14ac:dyDescent="0.2">
      <c r="A315" s="1"/>
      <c r="B315" s="46"/>
      <c r="C315" s="48"/>
      <c r="D315" s="48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48"/>
      <c r="P315" s="1"/>
      <c r="Q315" s="1"/>
      <c r="R315" s="1"/>
      <c r="S315" s="1"/>
      <c r="T315" s="1"/>
      <c r="U315" s="1"/>
      <c r="V315" s="1"/>
      <c r="W315" s="48"/>
      <c r="X315" s="48"/>
      <c r="Y315" s="1"/>
      <c r="Z315" s="1"/>
      <c r="AA315" s="1"/>
      <c r="AB315" s="1"/>
      <c r="AC315" s="1"/>
      <c r="AD315" s="1"/>
    </row>
    <row r="316" spans="1:30" ht="15.75" customHeight="1" x14ac:dyDescent="0.2">
      <c r="A316" s="1"/>
      <c r="B316" s="46"/>
      <c r="C316" s="48"/>
      <c r="D316" s="48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48"/>
      <c r="P316" s="1"/>
      <c r="Q316" s="1"/>
      <c r="R316" s="1"/>
      <c r="S316" s="1"/>
      <c r="T316" s="1"/>
      <c r="U316" s="1"/>
      <c r="V316" s="1"/>
      <c r="W316" s="48"/>
      <c r="X316" s="48"/>
      <c r="Y316" s="1"/>
      <c r="Z316" s="1"/>
      <c r="AA316" s="1"/>
      <c r="AB316" s="1"/>
      <c r="AC316" s="1"/>
      <c r="AD316" s="1"/>
    </row>
    <row r="317" spans="1:30" ht="15.75" customHeight="1" x14ac:dyDescent="0.2">
      <c r="A317" s="1"/>
      <c r="B317" s="46"/>
      <c r="C317" s="48"/>
      <c r="D317" s="48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48"/>
      <c r="P317" s="1"/>
      <c r="Q317" s="1"/>
      <c r="R317" s="1"/>
      <c r="S317" s="1"/>
      <c r="T317" s="1"/>
      <c r="U317" s="1"/>
      <c r="V317" s="1"/>
      <c r="W317" s="48"/>
      <c r="X317" s="48"/>
      <c r="Y317" s="1"/>
      <c r="Z317" s="1"/>
      <c r="AA317" s="1"/>
      <c r="AB317" s="1"/>
      <c r="AC317" s="1"/>
      <c r="AD317" s="1"/>
    </row>
    <row r="318" spans="1:30" ht="15.75" customHeight="1" x14ac:dyDescent="0.2">
      <c r="A318" s="1"/>
      <c r="B318" s="46"/>
      <c r="C318" s="48"/>
      <c r="D318" s="48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48"/>
      <c r="P318" s="1"/>
      <c r="Q318" s="1"/>
      <c r="R318" s="1"/>
      <c r="S318" s="1"/>
      <c r="T318" s="1"/>
      <c r="U318" s="1"/>
      <c r="V318" s="1"/>
      <c r="W318" s="48"/>
      <c r="X318" s="48"/>
      <c r="Y318" s="1"/>
      <c r="Z318" s="1"/>
      <c r="AA318" s="1"/>
      <c r="AB318" s="1"/>
      <c r="AC318" s="1"/>
      <c r="AD318" s="1"/>
    </row>
    <row r="319" spans="1:30" ht="15.75" customHeight="1" x14ac:dyDescent="0.2">
      <c r="A319" s="1"/>
      <c r="B319" s="46"/>
      <c r="C319" s="48"/>
      <c r="D319" s="48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48"/>
      <c r="P319" s="1"/>
      <c r="Q319" s="1"/>
      <c r="R319" s="1"/>
      <c r="S319" s="1"/>
      <c r="T319" s="1"/>
      <c r="U319" s="1"/>
      <c r="V319" s="1"/>
      <c r="W319" s="48"/>
      <c r="X319" s="48"/>
      <c r="Y319" s="1"/>
      <c r="Z319" s="1"/>
      <c r="AA319" s="1"/>
      <c r="AB319" s="1"/>
      <c r="AC319" s="1"/>
      <c r="AD319" s="1"/>
    </row>
    <row r="320" spans="1:30" ht="15.75" customHeight="1" x14ac:dyDescent="0.2">
      <c r="A320" s="1"/>
      <c r="B320" s="46"/>
      <c r="C320" s="48"/>
      <c r="D320" s="48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48"/>
      <c r="P320" s="1"/>
      <c r="Q320" s="1"/>
      <c r="R320" s="1"/>
      <c r="S320" s="1"/>
      <c r="T320" s="1"/>
      <c r="U320" s="1"/>
      <c r="V320" s="1"/>
      <c r="W320" s="48"/>
      <c r="X320" s="48"/>
      <c r="Y320" s="1"/>
      <c r="Z320" s="1"/>
      <c r="AA320" s="1"/>
      <c r="AB320" s="1"/>
      <c r="AC320" s="1"/>
      <c r="AD320" s="1"/>
    </row>
    <row r="321" spans="1:30" ht="15.75" customHeight="1" x14ac:dyDescent="0.2">
      <c r="A321" s="1"/>
      <c r="B321" s="46"/>
      <c r="C321" s="48"/>
      <c r="D321" s="48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48"/>
      <c r="P321" s="1"/>
      <c r="Q321" s="1"/>
      <c r="R321" s="1"/>
      <c r="S321" s="1"/>
      <c r="T321" s="1"/>
      <c r="U321" s="1"/>
      <c r="V321" s="1"/>
      <c r="W321" s="48"/>
      <c r="X321" s="48"/>
      <c r="Y321" s="1"/>
      <c r="Z321" s="1"/>
      <c r="AA321" s="1"/>
      <c r="AB321" s="1"/>
      <c r="AC321" s="1"/>
      <c r="AD321" s="1"/>
    </row>
    <row r="322" spans="1:30" ht="15.75" customHeight="1" x14ac:dyDescent="0.2">
      <c r="A322" s="1"/>
      <c r="B322" s="46"/>
      <c r="C322" s="48"/>
      <c r="D322" s="48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48"/>
      <c r="P322" s="1"/>
      <c r="Q322" s="1"/>
      <c r="R322" s="1"/>
      <c r="S322" s="1"/>
      <c r="T322" s="1"/>
      <c r="U322" s="1"/>
      <c r="V322" s="1"/>
      <c r="W322" s="48"/>
      <c r="X322" s="48"/>
      <c r="Y322" s="1"/>
      <c r="Z322" s="1"/>
      <c r="AA322" s="1"/>
      <c r="AB322" s="1"/>
      <c r="AC322" s="1"/>
      <c r="AD322" s="1"/>
    </row>
    <row r="323" spans="1:30" ht="15.75" customHeight="1" x14ac:dyDescent="0.2">
      <c r="A323" s="1"/>
      <c r="B323" s="46"/>
      <c r="C323" s="48"/>
      <c r="D323" s="48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48"/>
      <c r="P323" s="1"/>
      <c r="Q323" s="1"/>
      <c r="R323" s="1"/>
      <c r="S323" s="1"/>
      <c r="T323" s="1"/>
      <c r="U323" s="1"/>
      <c r="V323" s="1"/>
      <c r="W323" s="48"/>
      <c r="X323" s="48"/>
      <c r="Y323" s="1"/>
      <c r="Z323" s="1"/>
      <c r="AA323" s="1"/>
      <c r="AB323" s="1"/>
      <c r="AC323" s="1"/>
      <c r="AD323" s="1"/>
    </row>
    <row r="324" spans="1:30" ht="15.75" customHeight="1" x14ac:dyDescent="0.2">
      <c r="A324" s="1"/>
      <c r="B324" s="46"/>
      <c r="C324" s="48"/>
      <c r="D324" s="48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48"/>
      <c r="P324" s="1"/>
      <c r="Q324" s="1"/>
      <c r="R324" s="1"/>
      <c r="S324" s="1"/>
      <c r="T324" s="1"/>
      <c r="U324" s="1"/>
      <c r="V324" s="1"/>
      <c r="W324" s="48"/>
      <c r="X324" s="48"/>
      <c r="Y324" s="1"/>
      <c r="Z324" s="1"/>
      <c r="AA324" s="1"/>
      <c r="AB324" s="1"/>
      <c r="AC324" s="1"/>
      <c r="AD324" s="1"/>
    </row>
    <row r="325" spans="1:30" ht="15.75" customHeight="1" x14ac:dyDescent="0.2">
      <c r="A325" s="1"/>
      <c r="B325" s="46"/>
      <c r="C325" s="48"/>
      <c r="D325" s="48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48"/>
      <c r="P325" s="1"/>
      <c r="Q325" s="1"/>
      <c r="R325" s="1"/>
      <c r="S325" s="1"/>
      <c r="T325" s="1"/>
      <c r="U325" s="1"/>
      <c r="V325" s="1"/>
      <c r="W325" s="48"/>
      <c r="X325" s="48"/>
      <c r="Y325" s="1"/>
      <c r="Z325" s="1"/>
      <c r="AA325" s="1"/>
      <c r="AB325" s="1"/>
      <c r="AC325" s="1"/>
      <c r="AD325" s="1"/>
    </row>
    <row r="326" spans="1:30" ht="15.75" customHeight="1" x14ac:dyDescent="0.2">
      <c r="A326" s="1"/>
      <c r="B326" s="46"/>
      <c r="C326" s="48"/>
      <c r="D326" s="48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48"/>
      <c r="P326" s="1"/>
      <c r="Q326" s="1"/>
      <c r="R326" s="1"/>
      <c r="S326" s="1"/>
      <c r="T326" s="1"/>
      <c r="U326" s="1"/>
      <c r="V326" s="1"/>
      <c r="W326" s="48"/>
      <c r="X326" s="48"/>
      <c r="Y326" s="1"/>
      <c r="Z326" s="1"/>
      <c r="AA326" s="1"/>
      <c r="AB326" s="1"/>
      <c r="AC326" s="1"/>
      <c r="AD326" s="1"/>
    </row>
    <row r="327" spans="1:30" ht="15.75" customHeight="1" x14ac:dyDescent="0.2">
      <c r="A327" s="1"/>
      <c r="B327" s="46"/>
      <c r="C327" s="48"/>
      <c r="D327" s="48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48"/>
      <c r="P327" s="1"/>
      <c r="Q327" s="1"/>
      <c r="R327" s="1"/>
      <c r="S327" s="1"/>
      <c r="T327" s="1"/>
      <c r="U327" s="1"/>
      <c r="V327" s="1"/>
      <c r="W327" s="48"/>
      <c r="X327" s="48"/>
      <c r="Y327" s="1"/>
      <c r="Z327" s="1"/>
      <c r="AA327" s="1"/>
      <c r="AB327" s="1"/>
      <c r="AC327" s="1"/>
      <c r="AD327" s="1"/>
    </row>
    <row r="328" spans="1:30" ht="15.75" customHeight="1" x14ac:dyDescent="0.2">
      <c r="A328" s="1"/>
      <c r="B328" s="46"/>
      <c r="C328" s="48"/>
      <c r="D328" s="48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48"/>
      <c r="P328" s="1"/>
      <c r="Q328" s="1"/>
      <c r="R328" s="1"/>
      <c r="S328" s="1"/>
      <c r="T328" s="1"/>
      <c r="U328" s="1"/>
      <c r="V328" s="1"/>
      <c r="W328" s="48"/>
      <c r="X328" s="48"/>
      <c r="Y328" s="1"/>
      <c r="Z328" s="1"/>
      <c r="AA328" s="1"/>
      <c r="AB328" s="1"/>
      <c r="AC328" s="1"/>
      <c r="AD328" s="1"/>
    </row>
    <row r="329" spans="1:30" ht="15.75" customHeight="1" x14ac:dyDescent="0.2">
      <c r="A329" s="1"/>
      <c r="B329" s="46"/>
      <c r="C329" s="48"/>
      <c r="D329" s="48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48"/>
      <c r="P329" s="1"/>
      <c r="Q329" s="1"/>
      <c r="R329" s="1"/>
      <c r="S329" s="1"/>
      <c r="T329" s="1"/>
      <c r="U329" s="1"/>
      <c r="V329" s="1"/>
      <c r="W329" s="48"/>
      <c r="X329" s="48"/>
      <c r="Y329" s="1"/>
      <c r="Z329" s="1"/>
      <c r="AA329" s="1"/>
      <c r="AB329" s="1"/>
      <c r="AC329" s="1"/>
      <c r="AD329" s="1"/>
    </row>
    <row r="330" spans="1:30" ht="15.75" customHeight="1" x14ac:dyDescent="0.2">
      <c r="A330" s="1"/>
      <c r="B330" s="46"/>
      <c r="C330" s="48"/>
      <c r="D330" s="48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48"/>
      <c r="P330" s="1"/>
      <c r="Q330" s="1"/>
      <c r="R330" s="1"/>
      <c r="S330" s="1"/>
      <c r="T330" s="1"/>
      <c r="U330" s="1"/>
      <c r="V330" s="1"/>
      <c r="W330" s="48"/>
      <c r="X330" s="48"/>
      <c r="Y330" s="1"/>
      <c r="Z330" s="1"/>
      <c r="AA330" s="1"/>
      <c r="AB330" s="1"/>
      <c r="AC330" s="1"/>
      <c r="AD330" s="1"/>
    </row>
    <row r="331" spans="1:30" ht="15.75" customHeight="1" x14ac:dyDescent="0.2">
      <c r="A331" s="1"/>
      <c r="B331" s="46"/>
      <c r="C331" s="48"/>
      <c r="D331" s="48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48"/>
      <c r="P331" s="1"/>
      <c r="Q331" s="1"/>
      <c r="R331" s="1"/>
      <c r="S331" s="1"/>
      <c r="T331" s="1"/>
      <c r="U331" s="1"/>
      <c r="V331" s="1"/>
      <c r="W331" s="48"/>
      <c r="X331" s="48"/>
      <c r="Y331" s="1"/>
      <c r="Z331" s="1"/>
      <c r="AA331" s="1"/>
      <c r="AB331" s="1"/>
      <c r="AC331" s="1"/>
      <c r="AD331" s="1"/>
    </row>
    <row r="332" spans="1:30" ht="15.75" customHeight="1" x14ac:dyDescent="0.2">
      <c r="A332" s="1"/>
      <c r="B332" s="46"/>
      <c r="C332" s="48"/>
      <c r="D332" s="48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48"/>
      <c r="P332" s="1"/>
      <c r="Q332" s="1"/>
      <c r="R332" s="1"/>
      <c r="S332" s="1"/>
      <c r="T332" s="1"/>
      <c r="U332" s="1"/>
      <c r="V332" s="1"/>
      <c r="W332" s="48"/>
      <c r="X332" s="48"/>
      <c r="Y332" s="1"/>
      <c r="Z332" s="1"/>
      <c r="AA332" s="1"/>
      <c r="AB332" s="1"/>
      <c r="AC332" s="1"/>
      <c r="AD332" s="1"/>
    </row>
    <row r="333" spans="1:30" ht="15.75" customHeight="1" x14ac:dyDescent="0.2">
      <c r="A333" s="1"/>
      <c r="B333" s="46"/>
      <c r="C333" s="48"/>
      <c r="D333" s="48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48"/>
      <c r="P333" s="1"/>
      <c r="Q333" s="1"/>
      <c r="R333" s="1"/>
      <c r="S333" s="1"/>
      <c r="T333" s="1"/>
      <c r="U333" s="1"/>
      <c r="V333" s="1"/>
      <c r="W333" s="48"/>
      <c r="X333" s="48"/>
      <c r="Y333" s="1"/>
      <c r="Z333" s="1"/>
      <c r="AA333" s="1"/>
      <c r="AB333" s="1"/>
      <c r="AC333" s="1"/>
      <c r="AD333" s="1"/>
    </row>
    <row r="334" spans="1:30" ht="15.75" customHeight="1" x14ac:dyDescent="0.2">
      <c r="A334" s="1"/>
      <c r="B334" s="46"/>
      <c r="C334" s="48"/>
      <c r="D334" s="48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48"/>
      <c r="P334" s="1"/>
      <c r="Q334" s="1"/>
      <c r="R334" s="1"/>
      <c r="S334" s="1"/>
      <c r="T334" s="1"/>
      <c r="U334" s="1"/>
      <c r="V334" s="1"/>
      <c r="W334" s="48"/>
      <c r="X334" s="48"/>
      <c r="Y334" s="1"/>
      <c r="Z334" s="1"/>
      <c r="AA334" s="1"/>
      <c r="AB334" s="1"/>
      <c r="AC334" s="1"/>
      <c r="AD334" s="1"/>
    </row>
    <row r="335" spans="1:30" ht="15.75" customHeight="1" x14ac:dyDescent="0.2">
      <c r="A335" s="1"/>
      <c r="B335" s="46"/>
      <c r="C335" s="48"/>
      <c r="D335" s="48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48"/>
      <c r="P335" s="1"/>
      <c r="Q335" s="1"/>
      <c r="R335" s="1"/>
      <c r="S335" s="1"/>
      <c r="T335" s="1"/>
      <c r="U335" s="1"/>
      <c r="V335" s="1"/>
      <c r="W335" s="48"/>
      <c r="X335" s="48"/>
      <c r="Y335" s="1"/>
      <c r="Z335" s="1"/>
      <c r="AA335" s="1"/>
      <c r="AB335" s="1"/>
      <c r="AC335" s="1"/>
      <c r="AD335" s="1"/>
    </row>
    <row r="336" spans="1:30" ht="15.75" customHeight="1" x14ac:dyDescent="0.2">
      <c r="A336" s="1"/>
      <c r="B336" s="46"/>
      <c r="C336" s="48"/>
      <c r="D336" s="48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48"/>
      <c r="P336" s="1"/>
      <c r="Q336" s="1"/>
      <c r="R336" s="1"/>
      <c r="S336" s="1"/>
      <c r="T336" s="1"/>
      <c r="U336" s="1"/>
      <c r="V336" s="1"/>
      <c r="W336" s="48"/>
      <c r="X336" s="48"/>
      <c r="Y336" s="1"/>
      <c r="Z336" s="1"/>
      <c r="AA336" s="1"/>
      <c r="AB336" s="1"/>
      <c r="AC336" s="1"/>
      <c r="AD336" s="1"/>
    </row>
    <row r="337" spans="1:30" ht="15.75" customHeight="1" x14ac:dyDescent="0.2">
      <c r="A337" s="1"/>
      <c r="B337" s="46"/>
      <c r="C337" s="48"/>
      <c r="D337" s="48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48"/>
      <c r="P337" s="1"/>
      <c r="Q337" s="1"/>
      <c r="R337" s="1"/>
      <c r="S337" s="1"/>
      <c r="T337" s="1"/>
      <c r="U337" s="1"/>
      <c r="V337" s="1"/>
      <c r="W337" s="48"/>
      <c r="X337" s="48"/>
      <c r="Y337" s="1"/>
      <c r="Z337" s="1"/>
      <c r="AA337" s="1"/>
      <c r="AB337" s="1"/>
      <c r="AC337" s="1"/>
      <c r="AD337" s="1"/>
    </row>
    <row r="338" spans="1:30" ht="15.75" customHeight="1" x14ac:dyDescent="0.2">
      <c r="A338" s="1"/>
      <c r="B338" s="46"/>
      <c r="C338" s="48"/>
      <c r="D338" s="48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48"/>
      <c r="P338" s="1"/>
      <c r="Q338" s="1"/>
      <c r="R338" s="1"/>
      <c r="S338" s="1"/>
      <c r="T338" s="1"/>
      <c r="U338" s="1"/>
      <c r="V338" s="1"/>
      <c r="W338" s="48"/>
      <c r="X338" s="48"/>
      <c r="Y338" s="1"/>
      <c r="Z338" s="1"/>
      <c r="AA338" s="1"/>
      <c r="AB338" s="1"/>
      <c r="AC338" s="1"/>
      <c r="AD338" s="1"/>
    </row>
    <row r="339" spans="1:30" ht="15.75" customHeight="1" x14ac:dyDescent="0.2">
      <c r="A339" s="1"/>
      <c r="B339" s="46"/>
      <c r="C339" s="48"/>
      <c r="D339" s="48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48"/>
      <c r="P339" s="1"/>
      <c r="Q339" s="1"/>
      <c r="R339" s="1"/>
      <c r="S339" s="1"/>
      <c r="T339" s="1"/>
      <c r="U339" s="1"/>
      <c r="V339" s="1"/>
      <c r="W339" s="48"/>
      <c r="X339" s="48"/>
      <c r="Y339" s="1"/>
      <c r="Z339" s="1"/>
      <c r="AA339" s="1"/>
      <c r="AB339" s="1"/>
      <c r="AC339" s="1"/>
      <c r="AD339" s="1"/>
    </row>
    <row r="340" spans="1:30" ht="15.75" customHeight="1" x14ac:dyDescent="0.2">
      <c r="A340" s="1"/>
      <c r="B340" s="46"/>
      <c r="C340" s="48"/>
      <c r="D340" s="48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48"/>
      <c r="P340" s="1"/>
      <c r="Q340" s="1"/>
      <c r="R340" s="1"/>
      <c r="S340" s="1"/>
      <c r="T340" s="1"/>
      <c r="U340" s="1"/>
      <c r="V340" s="1"/>
      <c r="W340" s="48"/>
      <c r="X340" s="48"/>
      <c r="Y340" s="1"/>
      <c r="Z340" s="1"/>
      <c r="AA340" s="1"/>
      <c r="AB340" s="1"/>
      <c r="AC340" s="1"/>
      <c r="AD340" s="1"/>
    </row>
    <row r="341" spans="1:30" ht="15.75" customHeight="1" x14ac:dyDescent="0.2">
      <c r="A341" s="1"/>
      <c r="B341" s="46"/>
      <c r="C341" s="48"/>
      <c r="D341" s="48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48"/>
      <c r="P341" s="1"/>
      <c r="Q341" s="1"/>
      <c r="R341" s="1"/>
      <c r="S341" s="1"/>
      <c r="T341" s="1"/>
      <c r="U341" s="1"/>
      <c r="V341" s="1"/>
      <c r="W341" s="48"/>
      <c r="X341" s="48"/>
      <c r="Y341" s="1"/>
      <c r="Z341" s="1"/>
      <c r="AA341" s="1"/>
      <c r="AB341" s="1"/>
      <c r="AC341" s="1"/>
      <c r="AD341" s="1"/>
    </row>
    <row r="342" spans="1:30" ht="15.75" customHeight="1" x14ac:dyDescent="0.2">
      <c r="A342" s="1"/>
      <c r="B342" s="46"/>
      <c r="C342" s="48"/>
      <c r="D342" s="48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48"/>
      <c r="P342" s="1"/>
      <c r="Q342" s="1"/>
      <c r="R342" s="1"/>
      <c r="S342" s="1"/>
      <c r="T342" s="1"/>
      <c r="U342" s="1"/>
      <c r="V342" s="1"/>
      <c r="W342" s="48"/>
      <c r="X342" s="48"/>
      <c r="Y342" s="1"/>
      <c r="Z342" s="1"/>
      <c r="AA342" s="1"/>
      <c r="AB342" s="1"/>
      <c r="AC342" s="1"/>
      <c r="AD342" s="1"/>
    </row>
    <row r="343" spans="1:30" ht="15.75" customHeight="1" x14ac:dyDescent="0.2">
      <c r="A343" s="1"/>
      <c r="B343" s="46"/>
      <c r="C343" s="48"/>
      <c r="D343" s="48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48"/>
      <c r="P343" s="1"/>
      <c r="Q343" s="1"/>
      <c r="R343" s="1"/>
      <c r="S343" s="1"/>
      <c r="T343" s="1"/>
      <c r="U343" s="1"/>
      <c r="V343" s="1"/>
      <c r="W343" s="48"/>
      <c r="X343" s="48"/>
      <c r="Y343" s="1"/>
      <c r="Z343" s="1"/>
      <c r="AA343" s="1"/>
      <c r="AB343" s="1"/>
      <c r="AC343" s="1"/>
      <c r="AD343" s="1"/>
    </row>
    <row r="344" spans="1:30" ht="15.75" customHeight="1" x14ac:dyDescent="0.2">
      <c r="A344" s="1"/>
      <c r="B344" s="46"/>
      <c r="C344" s="48"/>
      <c r="D344" s="48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48"/>
      <c r="P344" s="1"/>
      <c r="Q344" s="1"/>
      <c r="R344" s="1"/>
      <c r="S344" s="1"/>
      <c r="T344" s="1"/>
      <c r="U344" s="1"/>
      <c r="V344" s="1"/>
      <c r="W344" s="48"/>
      <c r="X344" s="48"/>
      <c r="Y344" s="1"/>
      <c r="Z344" s="1"/>
      <c r="AA344" s="1"/>
      <c r="AB344" s="1"/>
      <c r="AC344" s="1"/>
      <c r="AD344" s="1"/>
    </row>
    <row r="345" spans="1:30" ht="15.75" customHeight="1" x14ac:dyDescent="0.2">
      <c r="A345" s="1"/>
      <c r="B345" s="46"/>
      <c r="C345" s="48"/>
      <c r="D345" s="48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48"/>
      <c r="P345" s="1"/>
      <c r="Q345" s="1"/>
      <c r="R345" s="1"/>
      <c r="S345" s="1"/>
      <c r="T345" s="1"/>
      <c r="U345" s="1"/>
      <c r="V345" s="1"/>
      <c r="W345" s="48"/>
      <c r="X345" s="48"/>
      <c r="Y345" s="1"/>
      <c r="Z345" s="1"/>
      <c r="AA345" s="1"/>
      <c r="AB345" s="1"/>
      <c r="AC345" s="1"/>
      <c r="AD345" s="1"/>
    </row>
    <row r="346" spans="1:30" ht="15.75" customHeight="1" x14ac:dyDescent="0.2">
      <c r="A346" s="1"/>
      <c r="B346" s="46"/>
      <c r="C346" s="48"/>
      <c r="D346" s="48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48"/>
      <c r="P346" s="1"/>
      <c r="Q346" s="1"/>
      <c r="R346" s="1"/>
      <c r="S346" s="1"/>
      <c r="T346" s="1"/>
      <c r="U346" s="1"/>
      <c r="V346" s="1"/>
      <c r="W346" s="48"/>
      <c r="X346" s="48"/>
      <c r="Y346" s="1"/>
      <c r="Z346" s="1"/>
      <c r="AA346" s="1"/>
      <c r="AB346" s="1"/>
      <c r="AC346" s="1"/>
      <c r="AD346" s="1"/>
    </row>
    <row r="347" spans="1:30" ht="15.75" customHeight="1" x14ac:dyDescent="0.2">
      <c r="A347" s="1"/>
      <c r="B347" s="46"/>
      <c r="C347" s="48"/>
      <c r="D347" s="48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48"/>
      <c r="P347" s="1"/>
      <c r="Q347" s="1"/>
      <c r="R347" s="1"/>
      <c r="S347" s="1"/>
      <c r="T347" s="1"/>
      <c r="U347" s="1"/>
      <c r="V347" s="1"/>
      <c r="W347" s="48"/>
      <c r="X347" s="48"/>
      <c r="Y347" s="1"/>
      <c r="Z347" s="1"/>
      <c r="AA347" s="1"/>
      <c r="AB347" s="1"/>
      <c r="AC347" s="1"/>
      <c r="AD347" s="1"/>
    </row>
    <row r="348" spans="1:30" ht="15.75" customHeight="1" x14ac:dyDescent="0.2">
      <c r="A348" s="1"/>
      <c r="B348" s="46"/>
      <c r="C348" s="48"/>
      <c r="D348" s="48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48"/>
      <c r="P348" s="1"/>
      <c r="Q348" s="1"/>
      <c r="R348" s="1"/>
      <c r="S348" s="1"/>
      <c r="T348" s="1"/>
      <c r="U348" s="1"/>
      <c r="V348" s="1"/>
      <c r="W348" s="48"/>
      <c r="X348" s="48"/>
      <c r="Y348" s="1"/>
      <c r="Z348" s="1"/>
      <c r="AA348" s="1"/>
      <c r="AB348" s="1"/>
      <c r="AC348" s="1"/>
      <c r="AD348" s="1"/>
    </row>
    <row r="349" spans="1:30" ht="15.75" customHeight="1" x14ac:dyDescent="0.2">
      <c r="A349" s="1"/>
      <c r="B349" s="46"/>
      <c r="C349" s="48"/>
      <c r="D349" s="48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48"/>
      <c r="P349" s="1"/>
      <c r="Q349" s="1"/>
      <c r="R349" s="1"/>
      <c r="S349" s="1"/>
      <c r="T349" s="1"/>
      <c r="U349" s="1"/>
      <c r="V349" s="1"/>
      <c r="W349" s="48"/>
      <c r="X349" s="48"/>
      <c r="Y349" s="1"/>
      <c r="Z349" s="1"/>
      <c r="AA349" s="1"/>
      <c r="AB349" s="1"/>
      <c r="AC349" s="1"/>
      <c r="AD349" s="1"/>
    </row>
    <row r="350" spans="1:30" ht="15.75" customHeight="1" x14ac:dyDescent="0.2">
      <c r="A350" s="1"/>
      <c r="B350" s="46"/>
      <c r="C350" s="48"/>
      <c r="D350" s="48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48"/>
      <c r="P350" s="1"/>
      <c r="Q350" s="1"/>
      <c r="R350" s="1"/>
      <c r="S350" s="1"/>
      <c r="T350" s="1"/>
      <c r="U350" s="1"/>
      <c r="V350" s="1"/>
      <c r="W350" s="48"/>
      <c r="X350" s="48"/>
      <c r="Y350" s="1"/>
      <c r="Z350" s="1"/>
      <c r="AA350" s="1"/>
      <c r="AB350" s="1"/>
      <c r="AC350" s="1"/>
      <c r="AD350" s="1"/>
    </row>
    <row r="351" spans="1:30" ht="15.75" customHeight="1" x14ac:dyDescent="0.2">
      <c r="A351" s="1"/>
      <c r="B351" s="46"/>
      <c r="C351" s="48"/>
      <c r="D351" s="48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48"/>
      <c r="P351" s="1"/>
      <c r="Q351" s="1"/>
      <c r="R351" s="1"/>
      <c r="S351" s="1"/>
      <c r="T351" s="1"/>
      <c r="U351" s="1"/>
      <c r="V351" s="1"/>
      <c r="W351" s="48"/>
      <c r="X351" s="48"/>
      <c r="Y351" s="1"/>
      <c r="Z351" s="1"/>
      <c r="AA351" s="1"/>
      <c r="AB351" s="1"/>
      <c r="AC351" s="1"/>
      <c r="AD351" s="1"/>
    </row>
    <row r="352" spans="1:30" ht="15.75" customHeight="1" x14ac:dyDescent="0.2">
      <c r="A352" s="1"/>
      <c r="B352" s="46"/>
      <c r="C352" s="48"/>
      <c r="D352" s="48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48"/>
      <c r="P352" s="1"/>
      <c r="Q352" s="1"/>
      <c r="R352" s="1"/>
      <c r="S352" s="1"/>
      <c r="T352" s="1"/>
      <c r="U352" s="1"/>
      <c r="V352" s="1"/>
      <c r="W352" s="48"/>
      <c r="X352" s="48"/>
      <c r="Y352" s="1"/>
      <c r="Z352" s="1"/>
      <c r="AA352" s="1"/>
      <c r="AB352" s="1"/>
      <c r="AC352" s="1"/>
      <c r="AD352" s="1"/>
    </row>
    <row r="353" spans="1:30" ht="15.75" customHeight="1" x14ac:dyDescent="0.2">
      <c r="A353" s="1"/>
      <c r="B353" s="46"/>
      <c r="C353" s="48"/>
      <c r="D353" s="48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48"/>
      <c r="P353" s="1"/>
      <c r="Q353" s="1"/>
      <c r="R353" s="1"/>
      <c r="S353" s="1"/>
      <c r="T353" s="1"/>
      <c r="U353" s="1"/>
      <c r="V353" s="1"/>
      <c r="W353" s="48"/>
      <c r="X353" s="48"/>
      <c r="Y353" s="1"/>
      <c r="Z353" s="1"/>
      <c r="AA353" s="1"/>
      <c r="AB353" s="1"/>
      <c r="AC353" s="1"/>
      <c r="AD353" s="1"/>
    </row>
    <row r="354" spans="1:30" ht="15.75" customHeight="1" x14ac:dyDescent="0.2">
      <c r="A354" s="1"/>
      <c r="B354" s="46"/>
      <c r="C354" s="48"/>
      <c r="D354" s="48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48"/>
      <c r="P354" s="1"/>
      <c r="Q354" s="1"/>
      <c r="R354" s="1"/>
      <c r="S354" s="1"/>
      <c r="T354" s="1"/>
      <c r="U354" s="1"/>
      <c r="V354" s="1"/>
      <c r="W354" s="48"/>
      <c r="X354" s="48"/>
      <c r="Y354" s="1"/>
      <c r="Z354" s="1"/>
      <c r="AA354" s="1"/>
      <c r="AB354" s="1"/>
      <c r="AC354" s="1"/>
      <c r="AD354" s="1"/>
    </row>
    <row r="355" spans="1:30" ht="15.75" customHeight="1" x14ac:dyDescent="0.2">
      <c r="A355" s="1"/>
      <c r="B355" s="46"/>
      <c r="C355" s="48"/>
      <c r="D355" s="48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48"/>
      <c r="P355" s="1"/>
      <c r="Q355" s="1"/>
      <c r="R355" s="1"/>
      <c r="S355" s="1"/>
      <c r="T355" s="1"/>
      <c r="U355" s="1"/>
      <c r="V355" s="1"/>
      <c r="W355" s="48"/>
      <c r="X355" s="48"/>
      <c r="Y355" s="1"/>
      <c r="Z355" s="1"/>
      <c r="AA355" s="1"/>
      <c r="AB355" s="1"/>
      <c r="AC355" s="1"/>
      <c r="AD355" s="1"/>
    </row>
    <row r="356" spans="1:30" ht="15.75" customHeight="1" x14ac:dyDescent="0.2">
      <c r="A356" s="1"/>
      <c r="B356" s="46"/>
      <c r="C356" s="48"/>
      <c r="D356" s="48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48"/>
      <c r="P356" s="1"/>
      <c r="Q356" s="1"/>
      <c r="R356" s="1"/>
      <c r="S356" s="1"/>
      <c r="T356" s="1"/>
      <c r="U356" s="1"/>
      <c r="V356" s="1"/>
      <c r="W356" s="48"/>
      <c r="X356" s="48"/>
      <c r="Y356" s="1"/>
      <c r="Z356" s="1"/>
      <c r="AA356" s="1"/>
      <c r="AB356" s="1"/>
      <c r="AC356" s="1"/>
      <c r="AD356" s="1"/>
    </row>
    <row r="357" spans="1:30" ht="15.75" customHeight="1" x14ac:dyDescent="0.2">
      <c r="A357" s="1"/>
      <c r="B357" s="46"/>
      <c r="C357" s="48"/>
      <c r="D357" s="48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48"/>
      <c r="P357" s="1"/>
      <c r="Q357" s="1"/>
      <c r="R357" s="1"/>
      <c r="S357" s="1"/>
      <c r="T357" s="1"/>
      <c r="U357" s="1"/>
      <c r="V357" s="1"/>
      <c r="W357" s="48"/>
      <c r="X357" s="48"/>
      <c r="Y357" s="1"/>
      <c r="Z357" s="1"/>
      <c r="AA357" s="1"/>
      <c r="AB357" s="1"/>
      <c r="AC357" s="1"/>
      <c r="AD357" s="1"/>
    </row>
    <row r="358" spans="1:30" ht="15.75" customHeight="1" x14ac:dyDescent="0.2">
      <c r="A358" s="1"/>
      <c r="B358" s="46"/>
      <c r="C358" s="48"/>
      <c r="D358" s="48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48"/>
      <c r="P358" s="1"/>
      <c r="Q358" s="1"/>
      <c r="R358" s="1"/>
      <c r="S358" s="1"/>
      <c r="T358" s="1"/>
      <c r="U358" s="1"/>
      <c r="V358" s="1"/>
      <c r="W358" s="48"/>
      <c r="X358" s="48"/>
      <c r="Y358" s="1"/>
      <c r="Z358" s="1"/>
      <c r="AA358" s="1"/>
      <c r="AB358" s="1"/>
      <c r="AC358" s="1"/>
      <c r="AD358" s="1"/>
    </row>
    <row r="359" spans="1:30" ht="15.75" customHeight="1" x14ac:dyDescent="0.2">
      <c r="A359" s="1"/>
      <c r="B359" s="46"/>
      <c r="C359" s="48"/>
      <c r="D359" s="48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48"/>
      <c r="P359" s="1"/>
      <c r="Q359" s="1"/>
      <c r="R359" s="1"/>
      <c r="S359" s="1"/>
      <c r="T359" s="1"/>
      <c r="U359" s="1"/>
      <c r="V359" s="1"/>
      <c r="W359" s="48"/>
      <c r="X359" s="48"/>
      <c r="Y359" s="1"/>
      <c r="Z359" s="1"/>
      <c r="AA359" s="1"/>
      <c r="AB359" s="1"/>
      <c r="AC359" s="1"/>
      <c r="AD359" s="1"/>
    </row>
    <row r="360" spans="1:30" ht="15.75" customHeight="1" x14ac:dyDescent="0.2">
      <c r="A360" s="1"/>
      <c r="B360" s="46"/>
      <c r="C360" s="48"/>
      <c r="D360" s="48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48"/>
      <c r="P360" s="1"/>
      <c r="Q360" s="1"/>
      <c r="R360" s="1"/>
      <c r="S360" s="1"/>
      <c r="T360" s="1"/>
      <c r="U360" s="1"/>
      <c r="V360" s="1"/>
      <c r="W360" s="48"/>
      <c r="X360" s="48"/>
      <c r="Y360" s="1"/>
      <c r="Z360" s="1"/>
      <c r="AA360" s="1"/>
      <c r="AB360" s="1"/>
      <c r="AC360" s="1"/>
      <c r="AD360" s="1"/>
    </row>
    <row r="361" spans="1:30" ht="15.75" customHeight="1" x14ac:dyDescent="0.2">
      <c r="A361" s="1"/>
      <c r="B361" s="46"/>
      <c r="C361" s="48"/>
      <c r="D361" s="48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48"/>
      <c r="P361" s="1"/>
      <c r="Q361" s="1"/>
      <c r="R361" s="1"/>
      <c r="S361" s="1"/>
      <c r="T361" s="1"/>
      <c r="U361" s="1"/>
      <c r="V361" s="1"/>
      <c r="W361" s="48"/>
      <c r="X361" s="48"/>
      <c r="Y361" s="1"/>
      <c r="Z361" s="1"/>
      <c r="AA361" s="1"/>
      <c r="AB361" s="1"/>
      <c r="AC361" s="1"/>
      <c r="AD361" s="1"/>
    </row>
    <row r="362" spans="1:30" ht="15.75" customHeight="1" x14ac:dyDescent="0.2">
      <c r="A362" s="1"/>
      <c r="B362" s="46"/>
      <c r="C362" s="48"/>
      <c r="D362" s="48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48"/>
      <c r="P362" s="1"/>
      <c r="Q362" s="1"/>
      <c r="R362" s="1"/>
      <c r="S362" s="1"/>
      <c r="T362" s="1"/>
      <c r="U362" s="1"/>
      <c r="V362" s="1"/>
      <c r="W362" s="48"/>
      <c r="X362" s="48"/>
      <c r="Y362" s="1"/>
      <c r="Z362" s="1"/>
      <c r="AA362" s="1"/>
      <c r="AB362" s="1"/>
      <c r="AC362" s="1"/>
      <c r="AD362" s="1"/>
    </row>
    <row r="363" spans="1:30" ht="15.75" customHeight="1" x14ac:dyDescent="0.2">
      <c r="A363" s="1"/>
      <c r="B363" s="46"/>
      <c r="C363" s="48"/>
      <c r="D363" s="48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48"/>
      <c r="P363" s="1"/>
      <c r="Q363" s="1"/>
      <c r="R363" s="1"/>
      <c r="S363" s="1"/>
      <c r="T363" s="1"/>
      <c r="U363" s="1"/>
      <c r="V363" s="1"/>
      <c r="W363" s="48"/>
      <c r="X363" s="48"/>
      <c r="Y363" s="1"/>
      <c r="Z363" s="1"/>
      <c r="AA363" s="1"/>
      <c r="AB363" s="1"/>
      <c r="AC363" s="1"/>
      <c r="AD363" s="1"/>
    </row>
    <row r="364" spans="1:30" ht="15.75" customHeight="1" x14ac:dyDescent="0.2">
      <c r="A364" s="1"/>
      <c r="B364" s="46"/>
      <c r="C364" s="48"/>
      <c r="D364" s="48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48"/>
      <c r="P364" s="1"/>
      <c r="Q364" s="1"/>
      <c r="R364" s="1"/>
      <c r="S364" s="1"/>
      <c r="T364" s="1"/>
      <c r="U364" s="1"/>
      <c r="V364" s="1"/>
      <c r="W364" s="48"/>
      <c r="X364" s="48"/>
      <c r="Y364" s="1"/>
      <c r="Z364" s="1"/>
      <c r="AA364" s="1"/>
      <c r="AB364" s="1"/>
      <c r="AC364" s="1"/>
      <c r="AD364" s="1"/>
    </row>
    <row r="365" spans="1:30" ht="15.75" customHeight="1" x14ac:dyDescent="0.2">
      <c r="A365" s="1"/>
      <c r="B365" s="46"/>
      <c r="C365" s="48"/>
      <c r="D365" s="48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48"/>
      <c r="P365" s="1"/>
      <c r="Q365" s="1"/>
      <c r="R365" s="1"/>
      <c r="S365" s="1"/>
      <c r="T365" s="1"/>
      <c r="U365" s="1"/>
      <c r="V365" s="1"/>
      <c r="W365" s="48"/>
      <c r="X365" s="48"/>
      <c r="Y365" s="1"/>
      <c r="Z365" s="1"/>
      <c r="AA365" s="1"/>
      <c r="AB365" s="1"/>
      <c r="AC365" s="1"/>
      <c r="AD365" s="1"/>
    </row>
    <row r="366" spans="1:30" ht="15.75" customHeight="1" x14ac:dyDescent="0.2">
      <c r="A366" s="1"/>
      <c r="B366" s="46"/>
      <c r="C366" s="48"/>
      <c r="D366" s="48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48"/>
      <c r="P366" s="1"/>
      <c r="Q366" s="1"/>
      <c r="R366" s="1"/>
      <c r="S366" s="1"/>
      <c r="T366" s="1"/>
      <c r="U366" s="1"/>
      <c r="V366" s="1"/>
      <c r="W366" s="48"/>
      <c r="X366" s="48"/>
      <c r="Y366" s="1"/>
      <c r="Z366" s="1"/>
      <c r="AA366" s="1"/>
      <c r="AB366" s="1"/>
      <c r="AC366" s="1"/>
      <c r="AD366" s="1"/>
    </row>
    <row r="367" spans="1:30" ht="15.75" customHeight="1" x14ac:dyDescent="0.2">
      <c r="A367" s="1"/>
      <c r="B367" s="46"/>
      <c r="C367" s="48"/>
      <c r="D367" s="48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48"/>
      <c r="P367" s="1"/>
      <c r="Q367" s="1"/>
      <c r="R367" s="1"/>
      <c r="S367" s="1"/>
      <c r="T367" s="1"/>
      <c r="U367" s="1"/>
      <c r="V367" s="1"/>
      <c r="W367" s="48"/>
      <c r="X367" s="48"/>
      <c r="Y367" s="1"/>
      <c r="Z367" s="1"/>
      <c r="AA367" s="1"/>
      <c r="AB367" s="1"/>
      <c r="AC367" s="1"/>
      <c r="AD367" s="1"/>
    </row>
    <row r="368" spans="1:30" ht="15.75" customHeight="1" x14ac:dyDescent="0.2">
      <c r="A368" s="1"/>
      <c r="B368" s="46"/>
      <c r="C368" s="48"/>
      <c r="D368" s="48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48"/>
      <c r="P368" s="1"/>
      <c r="Q368" s="1"/>
      <c r="R368" s="1"/>
      <c r="S368" s="1"/>
      <c r="T368" s="1"/>
      <c r="U368" s="1"/>
      <c r="V368" s="1"/>
      <c r="W368" s="48"/>
      <c r="X368" s="48"/>
      <c r="Y368" s="1"/>
      <c r="Z368" s="1"/>
      <c r="AA368" s="1"/>
      <c r="AB368" s="1"/>
      <c r="AC368" s="1"/>
      <c r="AD368" s="1"/>
    </row>
    <row r="369" spans="1:30" ht="15.75" customHeight="1" x14ac:dyDescent="0.2">
      <c r="A369" s="1"/>
      <c r="B369" s="46"/>
      <c r="C369" s="48"/>
      <c r="D369" s="48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48"/>
      <c r="P369" s="1"/>
      <c r="Q369" s="1"/>
      <c r="R369" s="1"/>
      <c r="S369" s="1"/>
      <c r="T369" s="1"/>
      <c r="U369" s="1"/>
      <c r="V369" s="1"/>
      <c r="W369" s="48"/>
      <c r="X369" s="48"/>
      <c r="Y369" s="1"/>
      <c r="Z369" s="1"/>
      <c r="AA369" s="1"/>
      <c r="AB369" s="1"/>
      <c r="AC369" s="1"/>
      <c r="AD369" s="1"/>
    </row>
    <row r="370" spans="1:30" ht="15.75" customHeight="1" x14ac:dyDescent="0.2">
      <c r="A370" s="1"/>
      <c r="B370" s="46"/>
      <c r="C370" s="48"/>
      <c r="D370" s="48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48"/>
      <c r="P370" s="1"/>
      <c r="Q370" s="1"/>
      <c r="R370" s="1"/>
      <c r="S370" s="1"/>
      <c r="T370" s="1"/>
      <c r="U370" s="1"/>
      <c r="V370" s="1"/>
      <c r="W370" s="48"/>
      <c r="X370" s="48"/>
      <c r="Y370" s="1"/>
      <c r="Z370" s="1"/>
      <c r="AA370" s="1"/>
      <c r="AB370" s="1"/>
      <c r="AC370" s="1"/>
      <c r="AD370" s="1"/>
    </row>
    <row r="371" spans="1:30" ht="15.75" customHeight="1" x14ac:dyDescent="0.2">
      <c r="A371" s="1"/>
      <c r="B371" s="46"/>
      <c r="C371" s="48"/>
      <c r="D371" s="48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48"/>
      <c r="P371" s="1"/>
      <c r="Q371" s="1"/>
      <c r="R371" s="1"/>
      <c r="S371" s="1"/>
      <c r="T371" s="1"/>
      <c r="U371" s="1"/>
      <c r="V371" s="1"/>
      <c r="W371" s="48"/>
      <c r="X371" s="48"/>
      <c r="Y371" s="1"/>
      <c r="Z371" s="1"/>
      <c r="AA371" s="1"/>
      <c r="AB371" s="1"/>
      <c r="AC371" s="1"/>
      <c r="AD371" s="1"/>
    </row>
    <row r="372" spans="1:30" ht="15.75" customHeight="1" x14ac:dyDescent="0.2">
      <c r="A372" s="1"/>
      <c r="B372" s="46"/>
      <c r="C372" s="48"/>
      <c r="D372" s="48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48"/>
      <c r="P372" s="1"/>
      <c r="Q372" s="1"/>
      <c r="R372" s="1"/>
      <c r="S372" s="1"/>
      <c r="T372" s="1"/>
      <c r="U372" s="1"/>
      <c r="V372" s="1"/>
      <c r="W372" s="48"/>
      <c r="X372" s="48"/>
      <c r="Y372" s="1"/>
      <c r="Z372" s="1"/>
      <c r="AA372" s="1"/>
      <c r="AB372" s="1"/>
      <c r="AC372" s="1"/>
      <c r="AD372" s="1"/>
    </row>
    <row r="373" spans="1:30" ht="15.75" customHeight="1" x14ac:dyDescent="0.2">
      <c r="A373" s="1"/>
      <c r="B373" s="46"/>
      <c r="C373" s="48"/>
      <c r="D373" s="48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48"/>
      <c r="P373" s="1"/>
      <c r="Q373" s="1"/>
      <c r="R373" s="1"/>
      <c r="S373" s="1"/>
      <c r="T373" s="1"/>
      <c r="U373" s="1"/>
      <c r="V373" s="1"/>
      <c r="W373" s="48"/>
      <c r="X373" s="48"/>
      <c r="Y373" s="1"/>
      <c r="Z373" s="1"/>
      <c r="AA373" s="1"/>
      <c r="AB373" s="1"/>
      <c r="AC373" s="1"/>
      <c r="AD373" s="1"/>
    </row>
    <row r="374" spans="1:30" ht="15.75" customHeight="1" x14ac:dyDescent="0.2">
      <c r="A374" s="1"/>
      <c r="B374" s="46"/>
      <c r="C374" s="48"/>
      <c r="D374" s="48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48"/>
      <c r="P374" s="1"/>
      <c r="Q374" s="1"/>
      <c r="R374" s="1"/>
      <c r="S374" s="1"/>
      <c r="T374" s="1"/>
      <c r="U374" s="1"/>
      <c r="V374" s="1"/>
      <c r="W374" s="48"/>
      <c r="X374" s="48"/>
      <c r="Y374" s="1"/>
      <c r="Z374" s="1"/>
      <c r="AA374" s="1"/>
      <c r="AB374" s="1"/>
      <c r="AC374" s="1"/>
      <c r="AD374" s="1"/>
    </row>
    <row r="375" spans="1:30" ht="15.75" customHeight="1" x14ac:dyDescent="0.2">
      <c r="A375" s="1"/>
      <c r="B375" s="46"/>
      <c r="C375" s="48"/>
      <c r="D375" s="48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48"/>
      <c r="P375" s="1"/>
      <c r="Q375" s="1"/>
      <c r="R375" s="1"/>
      <c r="S375" s="1"/>
      <c r="T375" s="1"/>
      <c r="U375" s="1"/>
      <c r="V375" s="1"/>
      <c r="W375" s="48"/>
      <c r="X375" s="48"/>
      <c r="Y375" s="1"/>
      <c r="Z375" s="1"/>
      <c r="AA375" s="1"/>
      <c r="AB375" s="1"/>
      <c r="AC375" s="1"/>
      <c r="AD375" s="1"/>
    </row>
    <row r="376" spans="1:30" ht="15.75" customHeight="1" x14ac:dyDescent="0.2">
      <c r="A376" s="1"/>
      <c r="B376" s="46"/>
      <c r="C376" s="48"/>
      <c r="D376" s="48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48"/>
      <c r="P376" s="1"/>
      <c r="Q376" s="1"/>
      <c r="R376" s="1"/>
      <c r="S376" s="1"/>
      <c r="T376" s="1"/>
      <c r="U376" s="1"/>
      <c r="V376" s="1"/>
      <c r="W376" s="48"/>
      <c r="X376" s="48"/>
      <c r="Y376" s="1"/>
      <c r="Z376" s="1"/>
      <c r="AA376" s="1"/>
      <c r="AB376" s="1"/>
      <c r="AC376" s="1"/>
      <c r="AD376" s="1"/>
    </row>
    <row r="377" spans="1:30" ht="15.75" customHeight="1" x14ac:dyDescent="0.2">
      <c r="A377" s="1"/>
      <c r="B377" s="46"/>
      <c r="C377" s="48"/>
      <c r="D377" s="48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48"/>
      <c r="P377" s="1"/>
      <c r="Q377" s="1"/>
      <c r="R377" s="1"/>
      <c r="S377" s="1"/>
      <c r="T377" s="1"/>
      <c r="U377" s="1"/>
      <c r="V377" s="1"/>
      <c r="W377" s="48"/>
      <c r="X377" s="48"/>
      <c r="Y377" s="1"/>
      <c r="Z377" s="1"/>
      <c r="AA377" s="1"/>
      <c r="AB377" s="1"/>
      <c r="AC377" s="1"/>
      <c r="AD377" s="1"/>
    </row>
    <row r="378" spans="1:30" ht="15.75" customHeight="1" x14ac:dyDescent="0.2">
      <c r="A378" s="1"/>
      <c r="B378" s="46"/>
      <c r="C378" s="48"/>
      <c r="D378" s="48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48"/>
      <c r="P378" s="1"/>
      <c r="Q378" s="1"/>
      <c r="R378" s="1"/>
      <c r="S378" s="1"/>
      <c r="T378" s="1"/>
      <c r="U378" s="1"/>
      <c r="V378" s="1"/>
      <c r="W378" s="48"/>
      <c r="X378" s="48"/>
      <c r="Y378" s="1"/>
      <c r="Z378" s="1"/>
      <c r="AA378" s="1"/>
      <c r="AB378" s="1"/>
      <c r="AC378" s="1"/>
      <c r="AD378" s="1"/>
    </row>
    <row r="379" spans="1:30" ht="15.75" customHeight="1" x14ac:dyDescent="0.2">
      <c r="A379" s="1"/>
      <c r="B379" s="46"/>
      <c r="C379" s="48"/>
      <c r="D379" s="48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48"/>
      <c r="P379" s="1"/>
      <c r="Q379" s="1"/>
      <c r="R379" s="1"/>
      <c r="S379" s="1"/>
      <c r="T379" s="1"/>
      <c r="U379" s="1"/>
      <c r="V379" s="1"/>
      <c r="W379" s="48"/>
      <c r="X379" s="48"/>
      <c r="Y379" s="1"/>
      <c r="Z379" s="1"/>
      <c r="AA379" s="1"/>
      <c r="AB379" s="1"/>
      <c r="AC379" s="1"/>
      <c r="AD379" s="1"/>
    </row>
    <row r="380" spans="1:30" ht="15.75" customHeight="1" x14ac:dyDescent="0.2">
      <c r="A380" s="1"/>
      <c r="B380" s="46"/>
      <c r="C380" s="48"/>
      <c r="D380" s="48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48"/>
      <c r="P380" s="1"/>
      <c r="Q380" s="1"/>
      <c r="R380" s="1"/>
      <c r="S380" s="1"/>
      <c r="T380" s="1"/>
      <c r="U380" s="1"/>
      <c r="V380" s="1"/>
      <c r="W380" s="48"/>
      <c r="X380" s="48"/>
      <c r="Y380" s="1"/>
      <c r="Z380" s="1"/>
      <c r="AA380" s="1"/>
      <c r="AB380" s="1"/>
      <c r="AC380" s="1"/>
      <c r="AD380" s="1"/>
    </row>
    <row r="381" spans="1:30" ht="15.75" customHeight="1" x14ac:dyDescent="0.2">
      <c r="A381" s="1"/>
      <c r="B381" s="46"/>
      <c r="C381" s="48"/>
      <c r="D381" s="48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48"/>
      <c r="P381" s="1"/>
      <c r="Q381" s="1"/>
      <c r="R381" s="1"/>
      <c r="S381" s="1"/>
      <c r="T381" s="1"/>
      <c r="U381" s="1"/>
      <c r="V381" s="1"/>
      <c r="W381" s="48"/>
      <c r="X381" s="48"/>
      <c r="Y381" s="1"/>
      <c r="Z381" s="1"/>
      <c r="AA381" s="1"/>
      <c r="AB381" s="1"/>
      <c r="AC381" s="1"/>
      <c r="AD381" s="1"/>
    </row>
    <row r="382" spans="1:30" ht="15.75" customHeight="1" x14ac:dyDescent="0.2">
      <c r="A382" s="1"/>
      <c r="B382" s="46"/>
      <c r="C382" s="48"/>
      <c r="D382" s="48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48"/>
      <c r="P382" s="1"/>
      <c r="Q382" s="1"/>
      <c r="R382" s="1"/>
      <c r="S382" s="1"/>
      <c r="T382" s="1"/>
      <c r="U382" s="1"/>
      <c r="V382" s="1"/>
      <c r="W382" s="48"/>
      <c r="X382" s="48"/>
      <c r="Y382" s="1"/>
      <c r="Z382" s="1"/>
      <c r="AA382" s="1"/>
      <c r="AB382" s="1"/>
      <c r="AC382" s="1"/>
      <c r="AD382" s="1"/>
    </row>
    <row r="383" spans="1:30" ht="15.75" customHeight="1" x14ac:dyDescent="0.2">
      <c r="A383" s="1"/>
      <c r="B383" s="46"/>
      <c r="C383" s="48"/>
      <c r="D383" s="48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48"/>
      <c r="P383" s="1"/>
      <c r="Q383" s="1"/>
      <c r="R383" s="1"/>
      <c r="S383" s="1"/>
      <c r="T383" s="1"/>
      <c r="U383" s="1"/>
      <c r="V383" s="1"/>
      <c r="W383" s="48"/>
      <c r="X383" s="48"/>
      <c r="Y383" s="1"/>
      <c r="Z383" s="1"/>
      <c r="AA383" s="1"/>
      <c r="AB383" s="1"/>
      <c r="AC383" s="1"/>
      <c r="AD383" s="1"/>
    </row>
    <row r="384" spans="1:30" ht="15.75" customHeight="1" x14ac:dyDescent="0.2">
      <c r="A384" s="1"/>
      <c r="B384" s="46"/>
      <c r="C384" s="48"/>
      <c r="D384" s="48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48"/>
      <c r="P384" s="1"/>
      <c r="Q384" s="1"/>
      <c r="R384" s="1"/>
      <c r="S384" s="1"/>
      <c r="T384" s="1"/>
      <c r="U384" s="1"/>
      <c r="V384" s="1"/>
      <c r="W384" s="48"/>
      <c r="X384" s="48"/>
      <c r="Y384" s="1"/>
      <c r="Z384" s="1"/>
      <c r="AA384" s="1"/>
      <c r="AB384" s="1"/>
      <c r="AC384" s="1"/>
      <c r="AD384" s="1"/>
    </row>
    <row r="385" spans="1:30" ht="15.75" customHeight="1" x14ac:dyDescent="0.2">
      <c r="A385" s="1"/>
      <c r="B385" s="46"/>
      <c r="C385" s="48"/>
      <c r="D385" s="48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48"/>
      <c r="P385" s="1"/>
      <c r="Q385" s="1"/>
      <c r="R385" s="1"/>
      <c r="S385" s="1"/>
      <c r="T385" s="1"/>
      <c r="U385" s="1"/>
      <c r="V385" s="1"/>
      <c r="W385" s="48"/>
      <c r="X385" s="48"/>
      <c r="Y385" s="1"/>
      <c r="Z385" s="1"/>
      <c r="AA385" s="1"/>
      <c r="AB385" s="1"/>
      <c r="AC385" s="1"/>
      <c r="AD385" s="1"/>
    </row>
    <row r="386" spans="1:30" ht="15.75" customHeight="1" x14ac:dyDescent="0.2">
      <c r="A386" s="1"/>
      <c r="B386" s="46"/>
      <c r="C386" s="48"/>
      <c r="D386" s="48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48"/>
      <c r="P386" s="1"/>
      <c r="Q386" s="1"/>
      <c r="R386" s="1"/>
      <c r="S386" s="1"/>
      <c r="T386" s="1"/>
      <c r="U386" s="1"/>
      <c r="V386" s="1"/>
      <c r="W386" s="48"/>
      <c r="X386" s="48"/>
      <c r="Y386" s="1"/>
      <c r="Z386" s="1"/>
      <c r="AA386" s="1"/>
      <c r="AB386" s="1"/>
      <c r="AC386" s="1"/>
      <c r="AD386" s="1"/>
    </row>
    <row r="387" spans="1:30" ht="15.75" customHeight="1" x14ac:dyDescent="0.2">
      <c r="A387" s="1"/>
      <c r="B387" s="46"/>
      <c r="C387" s="48"/>
      <c r="D387" s="48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48"/>
      <c r="P387" s="1"/>
      <c r="Q387" s="1"/>
      <c r="R387" s="1"/>
      <c r="S387" s="1"/>
      <c r="T387" s="1"/>
      <c r="U387" s="1"/>
      <c r="V387" s="1"/>
      <c r="W387" s="48"/>
      <c r="X387" s="48"/>
      <c r="Y387" s="1"/>
      <c r="Z387" s="1"/>
      <c r="AA387" s="1"/>
      <c r="AB387" s="1"/>
      <c r="AC387" s="1"/>
      <c r="AD387" s="1"/>
    </row>
    <row r="388" spans="1:30" ht="15.75" customHeight="1" x14ac:dyDescent="0.2">
      <c r="A388" s="1"/>
      <c r="B388" s="46"/>
      <c r="C388" s="48"/>
      <c r="D388" s="48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48"/>
      <c r="P388" s="1"/>
      <c r="Q388" s="1"/>
      <c r="R388" s="1"/>
      <c r="S388" s="1"/>
      <c r="T388" s="1"/>
      <c r="U388" s="1"/>
      <c r="V388" s="1"/>
      <c r="W388" s="48"/>
      <c r="X388" s="48"/>
      <c r="Y388" s="1"/>
      <c r="Z388" s="1"/>
      <c r="AA388" s="1"/>
      <c r="AB388" s="1"/>
      <c r="AC388" s="1"/>
      <c r="AD388" s="1"/>
    </row>
    <row r="389" spans="1:30" ht="15.75" customHeight="1" x14ac:dyDescent="0.2">
      <c r="A389" s="1"/>
      <c r="B389" s="46"/>
      <c r="C389" s="48"/>
      <c r="D389" s="48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48"/>
      <c r="P389" s="1"/>
      <c r="Q389" s="1"/>
      <c r="R389" s="1"/>
      <c r="S389" s="1"/>
      <c r="T389" s="1"/>
      <c r="U389" s="1"/>
      <c r="V389" s="1"/>
      <c r="W389" s="48"/>
      <c r="X389" s="48"/>
      <c r="Y389" s="1"/>
      <c r="Z389" s="1"/>
      <c r="AA389" s="1"/>
      <c r="AB389" s="1"/>
      <c r="AC389" s="1"/>
      <c r="AD389" s="1"/>
    </row>
    <row r="390" spans="1:30" ht="15.75" customHeight="1" x14ac:dyDescent="0.2">
      <c r="A390" s="1"/>
      <c r="B390" s="46"/>
      <c r="C390" s="48"/>
      <c r="D390" s="48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48"/>
      <c r="P390" s="1"/>
      <c r="Q390" s="1"/>
      <c r="R390" s="1"/>
      <c r="S390" s="1"/>
      <c r="T390" s="1"/>
      <c r="U390" s="1"/>
      <c r="V390" s="1"/>
      <c r="W390" s="48"/>
      <c r="X390" s="48"/>
      <c r="Y390" s="1"/>
      <c r="Z390" s="1"/>
      <c r="AA390" s="1"/>
      <c r="AB390" s="1"/>
      <c r="AC390" s="1"/>
      <c r="AD390" s="1"/>
    </row>
    <row r="391" spans="1:30" ht="15.75" customHeight="1" x14ac:dyDescent="0.2">
      <c r="A391" s="1"/>
      <c r="B391" s="46"/>
      <c r="C391" s="48"/>
      <c r="D391" s="48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48"/>
      <c r="P391" s="1"/>
      <c r="Q391" s="1"/>
      <c r="R391" s="1"/>
      <c r="S391" s="1"/>
      <c r="T391" s="1"/>
      <c r="U391" s="1"/>
      <c r="V391" s="1"/>
      <c r="W391" s="48"/>
      <c r="X391" s="48"/>
      <c r="Y391" s="1"/>
      <c r="Z391" s="1"/>
      <c r="AA391" s="1"/>
      <c r="AB391" s="1"/>
      <c r="AC391" s="1"/>
      <c r="AD391" s="1"/>
    </row>
    <row r="392" spans="1:30" ht="15.75" customHeight="1" x14ac:dyDescent="0.2">
      <c r="A392" s="1"/>
      <c r="B392" s="46"/>
      <c r="C392" s="48"/>
      <c r="D392" s="48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48"/>
      <c r="P392" s="1"/>
      <c r="Q392" s="1"/>
      <c r="R392" s="1"/>
      <c r="S392" s="1"/>
      <c r="T392" s="1"/>
      <c r="U392" s="1"/>
      <c r="V392" s="1"/>
      <c r="W392" s="48"/>
      <c r="X392" s="48"/>
      <c r="Y392" s="1"/>
      <c r="Z392" s="1"/>
      <c r="AA392" s="1"/>
      <c r="AB392" s="1"/>
      <c r="AC392" s="1"/>
      <c r="AD392" s="1"/>
    </row>
    <row r="393" spans="1:30" ht="15.75" customHeight="1" x14ac:dyDescent="0.2">
      <c r="A393" s="1"/>
      <c r="B393" s="46"/>
      <c r="C393" s="48"/>
      <c r="D393" s="48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48"/>
      <c r="P393" s="1"/>
      <c r="Q393" s="1"/>
      <c r="R393" s="1"/>
      <c r="S393" s="1"/>
      <c r="T393" s="1"/>
      <c r="U393" s="1"/>
      <c r="V393" s="1"/>
      <c r="W393" s="48"/>
      <c r="X393" s="48"/>
      <c r="Y393" s="1"/>
      <c r="Z393" s="1"/>
      <c r="AA393" s="1"/>
      <c r="AB393" s="1"/>
      <c r="AC393" s="1"/>
      <c r="AD393" s="1"/>
    </row>
    <row r="394" spans="1:30" ht="15.75" customHeight="1" x14ac:dyDescent="0.2">
      <c r="A394" s="1"/>
      <c r="B394" s="46"/>
      <c r="C394" s="48"/>
      <c r="D394" s="48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48"/>
      <c r="P394" s="1"/>
      <c r="Q394" s="1"/>
      <c r="R394" s="1"/>
      <c r="S394" s="1"/>
      <c r="T394" s="1"/>
      <c r="U394" s="1"/>
      <c r="V394" s="1"/>
      <c r="W394" s="48"/>
      <c r="X394" s="48"/>
      <c r="Y394" s="1"/>
      <c r="Z394" s="1"/>
      <c r="AA394" s="1"/>
      <c r="AB394" s="1"/>
      <c r="AC394" s="1"/>
      <c r="AD394" s="1"/>
    </row>
    <row r="395" spans="1:30" ht="15.75" customHeight="1" x14ac:dyDescent="0.2">
      <c r="A395" s="1"/>
      <c r="B395" s="46"/>
      <c r="C395" s="48"/>
      <c r="D395" s="48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48"/>
      <c r="P395" s="1"/>
      <c r="Q395" s="1"/>
      <c r="R395" s="1"/>
      <c r="S395" s="1"/>
      <c r="T395" s="1"/>
      <c r="U395" s="1"/>
      <c r="V395" s="1"/>
      <c r="W395" s="48"/>
      <c r="X395" s="48"/>
      <c r="Y395" s="1"/>
      <c r="Z395" s="1"/>
      <c r="AA395" s="1"/>
      <c r="AB395" s="1"/>
      <c r="AC395" s="1"/>
      <c r="AD395" s="1"/>
    </row>
    <row r="396" spans="1:30" ht="15.75" customHeight="1" x14ac:dyDescent="0.2">
      <c r="A396" s="1"/>
      <c r="B396" s="46"/>
      <c r="C396" s="48"/>
      <c r="D396" s="48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48"/>
      <c r="P396" s="1"/>
      <c r="Q396" s="1"/>
      <c r="R396" s="1"/>
      <c r="S396" s="1"/>
      <c r="T396" s="1"/>
      <c r="U396" s="1"/>
      <c r="V396" s="1"/>
      <c r="W396" s="48"/>
      <c r="X396" s="48"/>
      <c r="Y396" s="1"/>
      <c r="Z396" s="1"/>
      <c r="AA396" s="1"/>
      <c r="AB396" s="1"/>
      <c r="AC396" s="1"/>
      <c r="AD396" s="1"/>
    </row>
    <row r="397" spans="1:30" ht="15.75" customHeight="1" x14ac:dyDescent="0.2">
      <c r="A397" s="1"/>
      <c r="B397" s="46"/>
      <c r="C397" s="48"/>
      <c r="D397" s="48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48"/>
      <c r="P397" s="1"/>
      <c r="Q397" s="1"/>
      <c r="R397" s="1"/>
      <c r="S397" s="1"/>
      <c r="T397" s="1"/>
      <c r="U397" s="1"/>
      <c r="V397" s="1"/>
      <c r="W397" s="48"/>
      <c r="X397" s="48"/>
      <c r="Y397" s="1"/>
      <c r="Z397" s="1"/>
      <c r="AA397" s="1"/>
      <c r="AB397" s="1"/>
      <c r="AC397" s="1"/>
      <c r="AD397" s="1"/>
    </row>
    <row r="398" spans="1:30" ht="15.75" customHeight="1" x14ac:dyDescent="0.2">
      <c r="A398" s="1"/>
      <c r="B398" s="46"/>
      <c r="C398" s="48"/>
      <c r="D398" s="48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48"/>
      <c r="P398" s="1"/>
      <c r="Q398" s="1"/>
      <c r="R398" s="1"/>
      <c r="S398" s="1"/>
      <c r="T398" s="1"/>
      <c r="U398" s="1"/>
      <c r="V398" s="1"/>
      <c r="W398" s="48"/>
      <c r="X398" s="48"/>
      <c r="Y398" s="1"/>
      <c r="Z398" s="1"/>
      <c r="AA398" s="1"/>
      <c r="AB398" s="1"/>
      <c r="AC398" s="1"/>
      <c r="AD398" s="1"/>
    </row>
    <row r="399" spans="1:30" ht="15.75" customHeight="1" x14ac:dyDescent="0.2">
      <c r="A399" s="1"/>
      <c r="B399" s="46"/>
      <c r="C399" s="48"/>
      <c r="D399" s="48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48"/>
      <c r="P399" s="1"/>
      <c r="Q399" s="1"/>
      <c r="R399" s="1"/>
      <c r="S399" s="1"/>
      <c r="T399" s="1"/>
      <c r="U399" s="1"/>
      <c r="V399" s="1"/>
      <c r="W399" s="48"/>
      <c r="X399" s="48"/>
      <c r="Y399" s="1"/>
      <c r="Z399" s="1"/>
      <c r="AA399" s="1"/>
      <c r="AB399" s="1"/>
      <c r="AC399" s="1"/>
      <c r="AD399" s="1"/>
    </row>
    <row r="400" spans="1:30" ht="15.75" customHeight="1" x14ac:dyDescent="0.2">
      <c r="A400" s="1"/>
      <c r="B400" s="46"/>
      <c r="C400" s="48"/>
      <c r="D400" s="48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48"/>
      <c r="P400" s="1"/>
      <c r="Q400" s="1"/>
      <c r="R400" s="1"/>
      <c r="S400" s="1"/>
      <c r="T400" s="1"/>
      <c r="U400" s="1"/>
      <c r="V400" s="1"/>
      <c r="W400" s="48"/>
      <c r="X400" s="48"/>
      <c r="Y400" s="1"/>
      <c r="Z400" s="1"/>
      <c r="AA400" s="1"/>
      <c r="AB400" s="1"/>
      <c r="AC400" s="1"/>
      <c r="AD400" s="1"/>
    </row>
    <row r="401" spans="1:30" ht="15.75" customHeight="1" x14ac:dyDescent="0.2">
      <c r="A401" s="1"/>
      <c r="B401" s="46"/>
      <c r="C401" s="48"/>
      <c r="D401" s="48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48"/>
      <c r="P401" s="1"/>
      <c r="Q401" s="1"/>
      <c r="R401" s="1"/>
      <c r="S401" s="1"/>
      <c r="T401" s="1"/>
      <c r="U401" s="1"/>
      <c r="V401" s="1"/>
      <c r="W401" s="48"/>
      <c r="X401" s="48"/>
      <c r="Y401" s="1"/>
      <c r="Z401" s="1"/>
      <c r="AA401" s="1"/>
      <c r="AB401" s="1"/>
      <c r="AC401" s="1"/>
      <c r="AD401" s="1"/>
    </row>
    <row r="402" spans="1:30" ht="15.75" customHeight="1" x14ac:dyDescent="0.2">
      <c r="A402" s="1"/>
      <c r="B402" s="46"/>
      <c r="C402" s="48"/>
      <c r="D402" s="48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48"/>
      <c r="P402" s="1"/>
      <c r="Q402" s="1"/>
      <c r="R402" s="1"/>
      <c r="S402" s="1"/>
      <c r="T402" s="1"/>
      <c r="U402" s="1"/>
      <c r="V402" s="1"/>
      <c r="W402" s="48"/>
      <c r="X402" s="48"/>
      <c r="Y402" s="1"/>
      <c r="Z402" s="1"/>
      <c r="AA402" s="1"/>
      <c r="AB402" s="1"/>
      <c r="AC402" s="1"/>
      <c r="AD402" s="1"/>
    </row>
    <row r="403" spans="1:30" ht="15.75" customHeight="1" x14ac:dyDescent="0.2">
      <c r="A403" s="1"/>
      <c r="B403" s="46"/>
      <c r="C403" s="48"/>
      <c r="D403" s="48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48"/>
      <c r="P403" s="1"/>
      <c r="Q403" s="1"/>
      <c r="R403" s="1"/>
      <c r="S403" s="1"/>
      <c r="T403" s="1"/>
      <c r="U403" s="1"/>
      <c r="V403" s="1"/>
      <c r="W403" s="48"/>
      <c r="X403" s="48"/>
      <c r="Y403" s="1"/>
      <c r="Z403" s="1"/>
      <c r="AA403" s="1"/>
      <c r="AB403" s="1"/>
      <c r="AC403" s="1"/>
      <c r="AD403" s="1"/>
    </row>
    <row r="404" spans="1:30" ht="15.75" customHeight="1" x14ac:dyDescent="0.2">
      <c r="A404" s="1"/>
      <c r="B404" s="46"/>
      <c r="C404" s="48"/>
      <c r="D404" s="48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48"/>
      <c r="P404" s="1"/>
      <c r="Q404" s="1"/>
      <c r="R404" s="1"/>
      <c r="S404" s="1"/>
      <c r="T404" s="1"/>
      <c r="U404" s="1"/>
      <c r="V404" s="1"/>
      <c r="W404" s="48"/>
      <c r="X404" s="48"/>
      <c r="Y404" s="1"/>
      <c r="Z404" s="1"/>
      <c r="AA404" s="1"/>
      <c r="AB404" s="1"/>
      <c r="AC404" s="1"/>
      <c r="AD404" s="1"/>
    </row>
    <row r="405" spans="1:30" ht="15.75" customHeight="1" x14ac:dyDescent="0.2">
      <c r="A405" s="1"/>
      <c r="B405" s="46"/>
      <c r="C405" s="48"/>
      <c r="D405" s="48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48"/>
      <c r="P405" s="1"/>
      <c r="Q405" s="1"/>
      <c r="R405" s="1"/>
      <c r="S405" s="1"/>
      <c r="T405" s="1"/>
      <c r="U405" s="1"/>
      <c r="V405" s="1"/>
      <c r="W405" s="48"/>
      <c r="X405" s="48"/>
      <c r="Y405" s="1"/>
      <c r="Z405" s="1"/>
      <c r="AA405" s="1"/>
      <c r="AB405" s="1"/>
      <c r="AC405" s="1"/>
      <c r="AD405" s="1"/>
    </row>
    <row r="406" spans="1:30" ht="15.75" customHeight="1" x14ac:dyDescent="0.2">
      <c r="A406" s="1"/>
      <c r="B406" s="46"/>
      <c r="C406" s="48"/>
      <c r="D406" s="48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48"/>
      <c r="P406" s="1"/>
      <c r="Q406" s="1"/>
      <c r="R406" s="1"/>
      <c r="S406" s="1"/>
      <c r="T406" s="1"/>
      <c r="U406" s="1"/>
      <c r="V406" s="1"/>
      <c r="W406" s="48"/>
      <c r="X406" s="48"/>
      <c r="Y406" s="1"/>
      <c r="Z406" s="1"/>
      <c r="AA406" s="1"/>
      <c r="AB406" s="1"/>
      <c r="AC406" s="1"/>
      <c r="AD406" s="1"/>
    </row>
    <row r="407" spans="1:30" ht="15.75" customHeight="1" x14ac:dyDescent="0.2">
      <c r="A407" s="1"/>
      <c r="B407" s="46"/>
      <c r="C407" s="48"/>
      <c r="D407" s="48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48"/>
      <c r="P407" s="1"/>
      <c r="Q407" s="1"/>
      <c r="R407" s="1"/>
      <c r="S407" s="1"/>
      <c r="T407" s="1"/>
      <c r="U407" s="1"/>
      <c r="V407" s="1"/>
      <c r="W407" s="48"/>
      <c r="X407" s="48"/>
      <c r="Y407" s="1"/>
      <c r="Z407" s="1"/>
      <c r="AA407" s="1"/>
      <c r="AB407" s="1"/>
      <c r="AC407" s="1"/>
      <c r="AD407" s="1"/>
    </row>
    <row r="408" spans="1:30" ht="15.75" customHeight="1" x14ac:dyDescent="0.2">
      <c r="A408" s="1"/>
      <c r="B408" s="46"/>
      <c r="C408" s="48"/>
      <c r="D408" s="48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48"/>
      <c r="P408" s="1"/>
      <c r="Q408" s="1"/>
      <c r="R408" s="1"/>
      <c r="S408" s="1"/>
      <c r="T408" s="1"/>
      <c r="U408" s="1"/>
      <c r="V408" s="1"/>
      <c r="W408" s="48"/>
      <c r="X408" s="48"/>
      <c r="Y408" s="1"/>
      <c r="Z408" s="1"/>
      <c r="AA408" s="1"/>
      <c r="AB408" s="1"/>
      <c r="AC408" s="1"/>
      <c r="AD408" s="1"/>
    </row>
    <row r="409" spans="1:30" ht="15.75" customHeight="1" x14ac:dyDescent="0.2">
      <c r="A409" s="1"/>
      <c r="B409" s="46"/>
      <c r="C409" s="48"/>
      <c r="D409" s="48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48"/>
      <c r="P409" s="1"/>
      <c r="Q409" s="1"/>
      <c r="R409" s="1"/>
      <c r="S409" s="1"/>
      <c r="T409" s="1"/>
      <c r="U409" s="1"/>
      <c r="V409" s="1"/>
      <c r="W409" s="48"/>
      <c r="X409" s="48"/>
      <c r="Y409" s="1"/>
      <c r="Z409" s="1"/>
      <c r="AA409" s="1"/>
      <c r="AB409" s="1"/>
      <c r="AC409" s="1"/>
      <c r="AD409" s="1"/>
    </row>
    <row r="410" spans="1:30" ht="15.75" customHeight="1" x14ac:dyDescent="0.2">
      <c r="A410" s="1"/>
      <c r="B410" s="46"/>
      <c r="C410" s="48"/>
      <c r="D410" s="48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48"/>
      <c r="P410" s="1"/>
      <c r="Q410" s="1"/>
      <c r="R410" s="1"/>
      <c r="S410" s="1"/>
      <c r="T410" s="1"/>
      <c r="U410" s="1"/>
      <c r="V410" s="1"/>
      <c r="W410" s="48"/>
      <c r="X410" s="48"/>
      <c r="Y410" s="1"/>
      <c r="Z410" s="1"/>
      <c r="AA410" s="1"/>
      <c r="AB410" s="1"/>
      <c r="AC410" s="1"/>
      <c r="AD410" s="1"/>
    </row>
    <row r="411" spans="1:30" ht="15.75" customHeight="1" x14ac:dyDescent="0.2">
      <c r="A411" s="1"/>
      <c r="B411" s="46"/>
      <c r="C411" s="48"/>
      <c r="D411" s="48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48"/>
      <c r="P411" s="1"/>
      <c r="Q411" s="1"/>
      <c r="R411" s="1"/>
      <c r="S411" s="1"/>
      <c r="T411" s="1"/>
      <c r="U411" s="1"/>
      <c r="V411" s="1"/>
      <c r="W411" s="48"/>
      <c r="X411" s="48"/>
      <c r="Y411" s="1"/>
      <c r="Z411" s="1"/>
      <c r="AA411" s="1"/>
      <c r="AB411" s="1"/>
      <c r="AC411" s="1"/>
      <c r="AD411" s="1"/>
    </row>
    <row r="412" spans="1:30" ht="15.75" customHeight="1" x14ac:dyDescent="0.2">
      <c r="A412" s="1"/>
      <c r="B412" s="46"/>
      <c r="C412" s="48"/>
      <c r="D412" s="48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48"/>
      <c r="P412" s="1"/>
      <c r="Q412" s="1"/>
      <c r="R412" s="1"/>
      <c r="S412" s="1"/>
      <c r="T412" s="1"/>
      <c r="U412" s="1"/>
      <c r="V412" s="1"/>
      <c r="W412" s="48"/>
      <c r="X412" s="48"/>
      <c r="Y412" s="1"/>
      <c r="Z412" s="1"/>
      <c r="AA412" s="1"/>
      <c r="AB412" s="1"/>
      <c r="AC412" s="1"/>
      <c r="AD412" s="1"/>
    </row>
    <row r="413" spans="1:30" ht="15.75" customHeight="1" x14ac:dyDescent="0.2">
      <c r="A413" s="1"/>
      <c r="B413" s="46"/>
      <c r="C413" s="48"/>
      <c r="D413" s="48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48"/>
      <c r="P413" s="1"/>
      <c r="Q413" s="1"/>
      <c r="R413" s="1"/>
      <c r="S413" s="1"/>
      <c r="T413" s="1"/>
      <c r="U413" s="1"/>
      <c r="V413" s="1"/>
      <c r="W413" s="48"/>
      <c r="X413" s="48"/>
      <c r="Y413" s="1"/>
      <c r="Z413" s="1"/>
      <c r="AA413" s="1"/>
      <c r="AB413" s="1"/>
      <c r="AC413" s="1"/>
      <c r="AD413" s="1"/>
    </row>
    <row r="414" spans="1:30" ht="15.75" customHeight="1" x14ac:dyDescent="0.2">
      <c r="A414" s="1"/>
      <c r="B414" s="46"/>
      <c r="C414" s="48"/>
      <c r="D414" s="48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48"/>
      <c r="P414" s="1"/>
      <c r="Q414" s="1"/>
      <c r="R414" s="1"/>
      <c r="S414" s="1"/>
      <c r="T414" s="1"/>
      <c r="U414" s="1"/>
      <c r="V414" s="1"/>
      <c r="W414" s="48"/>
      <c r="X414" s="48"/>
      <c r="Y414" s="1"/>
      <c r="Z414" s="1"/>
      <c r="AA414" s="1"/>
      <c r="AB414" s="1"/>
      <c r="AC414" s="1"/>
      <c r="AD414" s="1"/>
    </row>
    <row r="415" spans="1:30" ht="15.75" customHeight="1" x14ac:dyDescent="0.2">
      <c r="A415" s="1"/>
      <c r="B415" s="46"/>
      <c r="C415" s="48"/>
      <c r="D415" s="48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48"/>
      <c r="P415" s="1"/>
      <c r="Q415" s="1"/>
      <c r="R415" s="1"/>
      <c r="S415" s="1"/>
      <c r="T415" s="1"/>
      <c r="U415" s="1"/>
      <c r="V415" s="1"/>
      <c r="W415" s="48"/>
      <c r="X415" s="48"/>
      <c r="Y415" s="1"/>
      <c r="Z415" s="1"/>
      <c r="AA415" s="1"/>
      <c r="AB415" s="1"/>
      <c r="AC415" s="1"/>
      <c r="AD415" s="1"/>
    </row>
    <row r="416" spans="1:30" ht="15.75" customHeight="1" x14ac:dyDescent="0.2">
      <c r="A416" s="1"/>
      <c r="B416" s="46"/>
      <c r="C416" s="48"/>
      <c r="D416" s="48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48"/>
      <c r="P416" s="1"/>
      <c r="Q416" s="1"/>
      <c r="R416" s="1"/>
      <c r="S416" s="1"/>
      <c r="T416" s="1"/>
      <c r="U416" s="1"/>
      <c r="V416" s="1"/>
      <c r="W416" s="48"/>
      <c r="X416" s="48"/>
      <c r="Y416" s="1"/>
      <c r="Z416" s="1"/>
      <c r="AA416" s="1"/>
      <c r="AB416" s="1"/>
      <c r="AC416" s="1"/>
      <c r="AD416" s="1"/>
    </row>
    <row r="417" spans="1:30" ht="15.75" customHeight="1" x14ac:dyDescent="0.2">
      <c r="A417" s="1"/>
      <c r="B417" s="46"/>
      <c r="C417" s="48"/>
      <c r="D417" s="48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48"/>
      <c r="P417" s="1"/>
      <c r="Q417" s="1"/>
      <c r="R417" s="1"/>
      <c r="S417" s="1"/>
      <c r="T417" s="1"/>
      <c r="U417" s="1"/>
      <c r="V417" s="1"/>
      <c r="W417" s="48"/>
      <c r="X417" s="48"/>
      <c r="Y417" s="1"/>
      <c r="Z417" s="1"/>
      <c r="AA417" s="1"/>
      <c r="AB417" s="1"/>
      <c r="AC417" s="1"/>
      <c r="AD417" s="1"/>
    </row>
    <row r="418" spans="1:30" ht="15.75" customHeight="1" x14ac:dyDescent="0.2">
      <c r="A418" s="1"/>
      <c r="B418" s="46"/>
      <c r="C418" s="48"/>
      <c r="D418" s="48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48"/>
      <c r="P418" s="1"/>
      <c r="Q418" s="1"/>
      <c r="R418" s="1"/>
      <c r="S418" s="1"/>
      <c r="T418" s="1"/>
      <c r="U418" s="1"/>
      <c r="V418" s="1"/>
      <c r="W418" s="48"/>
      <c r="X418" s="48"/>
      <c r="Y418" s="1"/>
      <c r="Z418" s="1"/>
      <c r="AA418" s="1"/>
      <c r="AB418" s="1"/>
      <c r="AC418" s="1"/>
      <c r="AD418" s="1"/>
    </row>
    <row r="419" spans="1:30" ht="15.75" customHeight="1" x14ac:dyDescent="0.2">
      <c r="A419" s="1"/>
      <c r="B419" s="46"/>
      <c r="C419" s="48"/>
      <c r="D419" s="48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48"/>
      <c r="P419" s="1"/>
      <c r="Q419" s="1"/>
      <c r="R419" s="1"/>
      <c r="S419" s="1"/>
      <c r="T419" s="1"/>
      <c r="U419" s="1"/>
      <c r="V419" s="1"/>
      <c r="W419" s="48"/>
      <c r="X419" s="48"/>
      <c r="Y419" s="1"/>
      <c r="Z419" s="1"/>
      <c r="AA419" s="1"/>
      <c r="AB419" s="1"/>
      <c r="AC419" s="1"/>
      <c r="AD419" s="1"/>
    </row>
    <row r="420" spans="1:30" ht="15.75" customHeight="1" x14ac:dyDescent="0.2">
      <c r="A420" s="1"/>
      <c r="B420" s="46"/>
      <c r="C420" s="48"/>
      <c r="D420" s="48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48"/>
      <c r="P420" s="1"/>
      <c r="Q420" s="1"/>
      <c r="R420" s="1"/>
      <c r="S420" s="1"/>
      <c r="T420" s="1"/>
      <c r="U420" s="1"/>
      <c r="V420" s="1"/>
      <c r="W420" s="48"/>
      <c r="X420" s="48"/>
      <c r="Y420" s="1"/>
      <c r="Z420" s="1"/>
      <c r="AA420" s="1"/>
      <c r="AB420" s="1"/>
      <c r="AC420" s="1"/>
      <c r="AD420" s="1"/>
    </row>
    <row r="421" spans="1:30" ht="15.75" customHeight="1" x14ac:dyDescent="0.2">
      <c r="A421" s="1"/>
      <c r="B421" s="46"/>
      <c r="C421" s="48"/>
      <c r="D421" s="48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48"/>
      <c r="P421" s="1"/>
      <c r="Q421" s="1"/>
      <c r="R421" s="1"/>
      <c r="S421" s="1"/>
      <c r="T421" s="1"/>
      <c r="U421" s="1"/>
      <c r="V421" s="1"/>
      <c r="W421" s="48"/>
      <c r="X421" s="48"/>
      <c r="Y421" s="1"/>
      <c r="Z421" s="1"/>
      <c r="AA421" s="1"/>
      <c r="AB421" s="1"/>
      <c r="AC421" s="1"/>
      <c r="AD421" s="1"/>
    </row>
    <row r="422" spans="1:30" ht="15.75" customHeight="1" x14ac:dyDescent="0.2">
      <c r="A422" s="1"/>
      <c r="B422" s="46"/>
      <c r="C422" s="48"/>
      <c r="D422" s="48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48"/>
      <c r="P422" s="1"/>
      <c r="Q422" s="1"/>
      <c r="R422" s="1"/>
      <c r="S422" s="1"/>
      <c r="T422" s="1"/>
      <c r="U422" s="1"/>
      <c r="V422" s="1"/>
      <c r="W422" s="48"/>
      <c r="X422" s="48"/>
      <c r="Y422" s="1"/>
      <c r="Z422" s="1"/>
      <c r="AA422" s="1"/>
      <c r="AB422" s="1"/>
      <c r="AC422" s="1"/>
      <c r="AD422" s="1"/>
    </row>
    <row r="423" spans="1:30" ht="15.75" customHeight="1" x14ac:dyDescent="0.2">
      <c r="A423" s="1"/>
      <c r="B423" s="46"/>
      <c r="C423" s="48"/>
      <c r="D423" s="48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48"/>
      <c r="P423" s="1"/>
      <c r="Q423" s="1"/>
      <c r="R423" s="1"/>
      <c r="S423" s="1"/>
      <c r="T423" s="1"/>
      <c r="U423" s="1"/>
      <c r="V423" s="1"/>
      <c r="W423" s="48"/>
      <c r="X423" s="48"/>
      <c r="Y423" s="1"/>
      <c r="Z423" s="1"/>
      <c r="AA423" s="1"/>
      <c r="AB423" s="1"/>
      <c r="AC423" s="1"/>
      <c r="AD423" s="1"/>
    </row>
    <row r="424" spans="1:30" ht="15.75" customHeight="1" x14ac:dyDescent="0.2">
      <c r="A424" s="1"/>
      <c r="B424" s="46"/>
      <c r="C424" s="48"/>
      <c r="D424" s="48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48"/>
      <c r="P424" s="1"/>
      <c r="Q424" s="1"/>
      <c r="R424" s="1"/>
      <c r="S424" s="1"/>
      <c r="T424" s="1"/>
      <c r="U424" s="1"/>
      <c r="V424" s="1"/>
      <c r="W424" s="48"/>
      <c r="X424" s="48"/>
      <c r="Y424" s="1"/>
      <c r="Z424" s="1"/>
      <c r="AA424" s="1"/>
      <c r="AB424" s="1"/>
      <c r="AC424" s="1"/>
      <c r="AD424" s="1"/>
    </row>
    <row r="425" spans="1:30" ht="15.75" customHeight="1" x14ac:dyDescent="0.2">
      <c r="A425" s="1"/>
      <c r="B425" s="46"/>
      <c r="C425" s="48"/>
      <c r="D425" s="48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48"/>
      <c r="P425" s="1"/>
      <c r="Q425" s="1"/>
      <c r="R425" s="1"/>
      <c r="S425" s="1"/>
      <c r="T425" s="1"/>
      <c r="U425" s="1"/>
      <c r="V425" s="1"/>
      <c r="W425" s="48"/>
      <c r="X425" s="48"/>
      <c r="Y425" s="1"/>
      <c r="Z425" s="1"/>
      <c r="AA425" s="1"/>
      <c r="AB425" s="1"/>
      <c r="AC425" s="1"/>
      <c r="AD425" s="1"/>
    </row>
    <row r="426" spans="1:30" ht="15.75" customHeight="1" x14ac:dyDescent="0.2">
      <c r="A426" s="1"/>
      <c r="B426" s="46"/>
      <c r="C426" s="48"/>
      <c r="D426" s="48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48"/>
      <c r="P426" s="1"/>
      <c r="Q426" s="1"/>
      <c r="R426" s="1"/>
      <c r="S426" s="1"/>
      <c r="T426" s="1"/>
      <c r="U426" s="1"/>
      <c r="V426" s="1"/>
      <c r="W426" s="48"/>
      <c r="X426" s="48"/>
      <c r="Y426" s="1"/>
      <c r="Z426" s="1"/>
      <c r="AA426" s="1"/>
      <c r="AB426" s="1"/>
      <c r="AC426" s="1"/>
      <c r="AD426" s="1"/>
    </row>
    <row r="427" spans="1:30" ht="15.75" customHeight="1" x14ac:dyDescent="0.2">
      <c r="A427" s="1"/>
      <c r="B427" s="46"/>
      <c r="C427" s="48"/>
      <c r="D427" s="48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48"/>
      <c r="P427" s="1"/>
      <c r="Q427" s="1"/>
      <c r="R427" s="1"/>
      <c r="S427" s="1"/>
      <c r="T427" s="1"/>
      <c r="U427" s="1"/>
      <c r="V427" s="1"/>
      <c r="W427" s="48"/>
      <c r="X427" s="48"/>
      <c r="Y427" s="1"/>
      <c r="Z427" s="1"/>
      <c r="AA427" s="1"/>
      <c r="AB427" s="1"/>
      <c r="AC427" s="1"/>
      <c r="AD427" s="1"/>
    </row>
    <row r="428" spans="1:30" ht="15.75" customHeight="1" x14ac:dyDescent="0.2">
      <c r="A428" s="1"/>
      <c r="B428" s="46"/>
      <c r="C428" s="48"/>
      <c r="D428" s="48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48"/>
      <c r="P428" s="1"/>
      <c r="Q428" s="1"/>
      <c r="R428" s="1"/>
      <c r="S428" s="1"/>
      <c r="T428" s="1"/>
      <c r="U428" s="1"/>
      <c r="V428" s="1"/>
      <c r="W428" s="48"/>
      <c r="X428" s="48"/>
      <c r="Y428" s="1"/>
      <c r="Z428" s="1"/>
      <c r="AA428" s="1"/>
      <c r="AB428" s="1"/>
      <c r="AC428" s="1"/>
      <c r="AD428" s="1"/>
    </row>
    <row r="429" spans="1:30" ht="15.75" customHeight="1" x14ac:dyDescent="0.2">
      <c r="A429" s="1"/>
      <c r="B429" s="46"/>
      <c r="C429" s="48"/>
      <c r="D429" s="48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48"/>
      <c r="P429" s="1"/>
      <c r="Q429" s="1"/>
      <c r="R429" s="1"/>
      <c r="S429" s="1"/>
      <c r="T429" s="1"/>
      <c r="U429" s="1"/>
      <c r="V429" s="1"/>
      <c r="W429" s="48"/>
      <c r="X429" s="48"/>
      <c r="Y429" s="1"/>
      <c r="Z429" s="1"/>
      <c r="AA429" s="1"/>
      <c r="AB429" s="1"/>
      <c r="AC429" s="1"/>
      <c r="AD429" s="1"/>
    </row>
    <row r="430" spans="1:30" ht="15.75" customHeight="1" x14ac:dyDescent="0.2">
      <c r="A430" s="1"/>
      <c r="B430" s="46"/>
      <c r="C430" s="48"/>
      <c r="D430" s="48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48"/>
      <c r="P430" s="1"/>
      <c r="Q430" s="1"/>
      <c r="R430" s="1"/>
      <c r="S430" s="1"/>
      <c r="T430" s="1"/>
      <c r="U430" s="1"/>
      <c r="V430" s="1"/>
      <c r="W430" s="48"/>
      <c r="X430" s="48"/>
      <c r="Y430" s="1"/>
      <c r="Z430" s="1"/>
      <c r="AA430" s="1"/>
      <c r="AB430" s="1"/>
      <c r="AC430" s="1"/>
      <c r="AD430" s="1"/>
    </row>
    <row r="431" spans="1:30" ht="15.75" customHeight="1" x14ac:dyDescent="0.2">
      <c r="A431" s="1"/>
      <c r="B431" s="46"/>
      <c r="C431" s="48"/>
      <c r="D431" s="48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48"/>
      <c r="P431" s="1"/>
      <c r="Q431" s="1"/>
      <c r="R431" s="1"/>
      <c r="S431" s="1"/>
      <c r="T431" s="1"/>
      <c r="U431" s="1"/>
      <c r="V431" s="1"/>
      <c r="W431" s="48"/>
      <c r="X431" s="48"/>
      <c r="Y431" s="1"/>
      <c r="Z431" s="1"/>
      <c r="AA431" s="1"/>
      <c r="AB431" s="1"/>
      <c r="AC431" s="1"/>
      <c r="AD431" s="1"/>
    </row>
    <row r="432" spans="1:30" ht="15.75" customHeight="1" x14ac:dyDescent="0.2">
      <c r="A432" s="1"/>
      <c r="B432" s="46"/>
      <c r="C432" s="48"/>
      <c r="D432" s="48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48"/>
      <c r="P432" s="1"/>
      <c r="Q432" s="1"/>
      <c r="R432" s="1"/>
      <c r="S432" s="1"/>
      <c r="T432" s="1"/>
      <c r="U432" s="1"/>
      <c r="V432" s="1"/>
      <c r="W432" s="48"/>
      <c r="X432" s="48"/>
      <c r="Y432" s="1"/>
      <c r="Z432" s="1"/>
      <c r="AA432" s="1"/>
      <c r="AB432" s="1"/>
      <c r="AC432" s="1"/>
      <c r="AD432" s="1"/>
    </row>
    <row r="433" spans="1:30" ht="15.75" customHeight="1" x14ac:dyDescent="0.2">
      <c r="A433" s="1"/>
      <c r="B433" s="46"/>
      <c r="C433" s="48"/>
      <c r="D433" s="48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48"/>
      <c r="P433" s="1"/>
      <c r="Q433" s="1"/>
      <c r="R433" s="1"/>
      <c r="S433" s="1"/>
      <c r="T433" s="1"/>
      <c r="U433" s="1"/>
      <c r="V433" s="1"/>
      <c r="W433" s="48"/>
      <c r="X433" s="48"/>
      <c r="Y433" s="1"/>
      <c r="Z433" s="1"/>
      <c r="AA433" s="1"/>
      <c r="AB433" s="1"/>
      <c r="AC433" s="1"/>
      <c r="AD433" s="1"/>
    </row>
    <row r="434" spans="1:30" ht="15.75" customHeight="1" x14ac:dyDescent="0.2">
      <c r="A434" s="1"/>
      <c r="B434" s="46"/>
      <c r="C434" s="48"/>
      <c r="D434" s="48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48"/>
      <c r="P434" s="1"/>
      <c r="Q434" s="1"/>
      <c r="R434" s="1"/>
      <c r="S434" s="1"/>
      <c r="T434" s="1"/>
      <c r="U434" s="1"/>
      <c r="V434" s="1"/>
      <c r="W434" s="48"/>
      <c r="X434" s="48"/>
      <c r="Y434" s="1"/>
      <c r="Z434" s="1"/>
      <c r="AA434" s="1"/>
      <c r="AB434" s="1"/>
      <c r="AC434" s="1"/>
      <c r="AD434" s="1"/>
    </row>
    <row r="435" spans="1:30" ht="15.75" customHeight="1" x14ac:dyDescent="0.2">
      <c r="A435" s="1"/>
      <c r="B435" s="46"/>
      <c r="C435" s="48"/>
      <c r="D435" s="48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48"/>
      <c r="P435" s="1"/>
      <c r="Q435" s="1"/>
      <c r="R435" s="1"/>
      <c r="S435" s="1"/>
      <c r="T435" s="1"/>
      <c r="U435" s="1"/>
      <c r="V435" s="1"/>
      <c r="W435" s="48"/>
      <c r="X435" s="48"/>
      <c r="Y435" s="1"/>
      <c r="Z435" s="1"/>
      <c r="AA435" s="1"/>
      <c r="AB435" s="1"/>
      <c r="AC435" s="1"/>
      <c r="AD435" s="1"/>
    </row>
    <row r="436" spans="1:30" ht="15.75" customHeight="1" x14ac:dyDescent="0.2">
      <c r="A436" s="1"/>
      <c r="B436" s="46"/>
      <c r="C436" s="48"/>
      <c r="D436" s="48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48"/>
      <c r="P436" s="1"/>
      <c r="Q436" s="1"/>
      <c r="R436" s="1"/>
      <c r="S436" s="1"/>
      <c r="T436" s="1"/>
      <c r="U436" s="1"/>
      <c r="V436" s="1"/>
      <c r="W436" s="48"/>
      <c r="X436" s="48"/>
      <c r="Y436" s="1"/>
      <c r="Z436" s="1"/>
      <c r="AA436" s="1"/>
      <c r="AB436" s="1"/>
      <c r="AC436" s="1"/>
      <c r="AD436" s="1"/>
    </row>
    <row r="437" spans="1:30" ht="15.75" customHeight="1" x14ac:dyDescent="0.2">
      <c r="A437" s="1"/>
      <c r="B437" s="46"/>
      <c r="C437" s="48"/>
      <c r="D437" s="48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48"/>
      <c r="P437" s="1"/>
      <c r="Q437" s="1"/>
      <c r="R437" s="1"/>
      <c r="S437" s="1"/>
      <c r="T437" s="1"/>
      <c r="U437" s="1"/>
      <c r="V437" s="1"/>
      <c r="W437" s="48"/>
      <c r="X437" s="48"/>
      <c r="Y437" s="1"/>
      <c r="Z437" s="1"/>
      <c r="AA437" s="1"/>
      <c r="AB437" s="1"/>
      <c r="AC437" s="1"/>
      <c r="AD437" s="1"/>
    </row>
    <row r="438" spans="1:30" ht="15.75" customHeight="1" x14ac:dyDescent="0.2">
      <c r="A438" s="1"/>
      <c r="B438" s="46"/>
      <c r="C438" s="48"/>
      <c r="D438" s="48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48"/>
      <c r="P438" s="1"/>
      <c r="Q438" s="1"/>
      <c r="R438" s="1"/>
      <c r="S438" s="1"/>
      <c r="T438" s="1"/>
      <c r="U438" s="1"/>
      <c r="V438" s="1"/>
      <c r="W438" s="48"/>
      <c r="X438" s="48"/>
      <c r="Y438" s="1"/>
      <c r="Z438" s="1"/>
      <c r="AA438" s="1"/>
      <c r="AB438" s="1"/>
      <c r="AC438" s="1"/>
      <c r="AD438" s="1"/>
    </row>
    <row r="439" spans="1:30" ht="15.75" customHeight="1" x14ac:dyDescent="0.2">
      <c r="A439" s="1"/>
      <c r="B439" s="46"/>
      <c r="C439" s="48"/>
      <c r="D439" s="48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48"/>
      <c r="P439" s="1"/>
      <c r="Q439" s="1"/>
      <c r="R439" s="1"/>
      <c r="S439" s="1"/>
      <c r="T439" s="1"/>
      <c r="U439" s="1"/>
      <c r="V439" s="1"/>
      <c r="W439" s="48"/>
      <c r="X439" s="48"/>
      <c r="Y439" s="1"/>
      <c r="Z439" s="1"/>
      <c r="AA439" s="1"/>
      <c r="AB439" s="1"/>
      <c r="AC439" s="1"/>
      <c r="AD439" s="1"/>
    </row>
    <row r="440" spans="1:30" ht="15.75" customHeight="1" x14ac:dyDescent="0.2">
      <c r="A440" s="1"/>
      <c r="B440" s="46"/>
      <c r="C440" s="48"/>
      <c r="D440" s="48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48"/>
      <c r="P440" s="1"/>
      <c r="Q440" s="1"/>
      <c r="R440" s="1"/>
      <c r="S440" s="1"/>
      <c r="T440" s="1"/>
      <c r="U440" s="1"/>
      <c r="V440" s="1"/>
      <c r="W440" s="48"/>
      <c r="X440" s="48"/>
      <c r="Y440" s="1"/>
      <c r="Z440" s="1"/>
      <c r="AA440" s="1"/>
      <c r="AB440" s="1"/>
      <c r="AC440" s="1"/>
      <c r="AD440" s="1"/>
    </row>
    <row r="441" spans="1:30" ht="15.75" customHeight="1" x14ac:dyDescent="0.2">
      <c r="A441" s="1"/>
      <c r="B441" s="46"/>
      <c r="C441" s="48"/>
      <c r="D441" s="48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48"/>
      <c r="P441" s="1"/>
      <c r="Q441" s="1"/>
      <c r="R441" s="1"/>
      <c r="S441" s="1"/>
      <c r="T441" s="1"/>
      <c r="U441" s="1"/>
      <c r="V441" s="1"/>
      <c r="W441" s="48"/>
      <c r="X441" s="48"/>
      <c r="Y441" s="1"/>
      <c r="Z441" s="1"/>
      <c r="AA441" s="1"/>
      <c r="AB441" s="1"/>
      <c r="AC441" s="1"/>
      <c r="AD441" s="1"/>
    </row>
    <row r="442" spans="1:30" ht="15.75" customHeight="1" x14ac:dyDescent="0.2">
      <c r="A442" s="1"/>
      <c r="B442" s="46"/>
      <c r="C442" s="48"/>
      <c r="D442" s="48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48"/>
      <c r="P442" s="1"/>
      <c r="Q442" s="1"/>
      <c r="R442" s="1"/>
      <c r="S442" s="1"/>
      <c r="T442" s="1"/>
      <c r="U442" s="1"/>
      <c r="V442" s="1"/>
      <c r="W442" s="48"/>
      <c r="X442" s="48"/>
      <c r="Y442" s="1"/>
      <c r="Z442" s="1"/>
      <c r="AA442" s="1"/>
      <c r="AB442" s="1"/>
      <c r="AC442" s="1"/>
      <c r="AD442" s="1"/>
    </row>
    <row r="443" spans="1:30" ht="15.75" customHeight="1" x14ac:dyDescent="0.2">
      <c r="A443" s="1"/>
      <c r="B443" s="46"/>
      <c r="C443" s="48"/>
      <c r="D443" s="48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48"/>
      <c r="P443" s="1"/>
      <c r="Q443" s="1"/>
      <c r="R443" s="1"/>
      <c r="S443" s="1"/>
      <c r="T443" s="1"/>
      <c r="U443" s="1"/>
      <c r="V443" s="1"/>
      <c r="W443" s="48"/>
      <c r="X443" s="48"/>
      <c r="Y443" s="1"/>
      <c r="Z443" s="1"/>
      <c r="AA443" s="1"/>
      <c r="AB443" s="1"/>
      <c r="AC443" s="1"/>
      <c r="AD443" s="1"/>
    </row>
    <row r="444" spans="1:30" ht="15.75" customHeight="1" x14ac:dyDescent="0.2">
      <c r="A444" s="1"/>
      <c r="B444" s="46"/>
      <c r="C444" s="48"/>
      <c r="D444" s="48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48"/>
      <c r="P444" s="1"/>
      <c r="Q444" s="1"/>
      <c r="R444" s="1"/>
      <c r="S444" s="1"/>
      <c r="T444" s="1"/>
      <c r="U444" s="1"/>
      <c r="V444" s="1"/>
      <c r="W444" s="48"/>
      <c r="X444" s="48"/>
      <c r="Y444" s="1"/>
      <c r="Z444" s="1"/>
      <c r="AA444" s="1"/>
      <c r="AB444" s="1"/>
      <c r="AC444" s="1"/>
      <c r="AD444" s="1"/>
    </row>
    <row r="445" spans="1:30" ht="15.75" customHeight="1" x14ac:dyDescent="0.2">
      <c r="A445" s="1"/>
      <c r="B445" s="46"/>
      <c r="C445" s="48"/>
      <c r="D445" s="48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48"/>
      <c r="P445" s="1"/>
      <c r="Q445" s="1"/>
      <c r="R445" s="1"/>
      <c r="S445" s="1"/>
      <c r="T445" s="1"/>
      <c r="U445" s="1"/>
      <c r="V445" s="1"/>
      <c r="W445" s="48"/>
      <c r="X445" s="48"/>
      <c r="Y445" s="1"/>
      <c r="Z445" s="1"/>
      <c r="AA445" s="1"/>
      <c r="AB445" s="1"/>
      <c r="AC445" s="1"/>
      <c r="AD445" s="1"/>
    </row>
    <row r="446" spans="1:30" ht="15.75" customHeight="1" x14ac:dyDescent="0.2">
      <c r="A446" s="1"/>
      <c r="B446" s="46"/>
      <c r="C446" s="48"/>
      <c r="D446" s="48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48"/>
      <c r="P446" s="1"/>
      <c r="Q446" s="1"/>
      <c r="R446" s="1"/>
      <c r="S446" s="1"/>
      <c r="T446" s="1"/>
      <c r="U446" s="1"/>
      <c r="V446" s="1"/>
      <c r="W446" s="48"/>
      <c r="X446" s="48"/>
      <c r="Y446" s="1"/>
      <c r="Z446" s="1"/>
      <c r="AA446" s="1"/>
      <c r="AB446" s="1"/>
      <c r="AC446" s="1"/>
      <c r="AD446" s="1"/>
    </row>
    <row r="447" spans="1:30" ht="15.75" customHeight="1" x14ac:dyDescent="0.2">
      <c r="A447" s="1"/>
      <c r="B447" s="46"/>
      <c r="C447" s="48"/>
      <c r="D447" s="48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48"/>
      <c r="P447" s="1"/>
      <c r="Q447" s="1"/>
      <c r="R447" s="1"/>
      <c r="S447" s="1"/>
      <c r="T447" s="1"/>
      <c r="U447" s="1"/>
      <c r="V447" s="1"/>
      <c r="W447" s="48"/>
      <c r="X447" s="48"/>
      <c r="Y447" s="1"/>
      <c r="Z447" s="1"/>
      <c r="AA447" s="1"/>
      <c r="AB447" s="1"/>
      <c r="AC447" s="1"/>
      <c r="AD447" s="1"/>
    </row>
    <row r="448" spans="1:30" ht="15.75" customHeight="1" x14ac:dyDescent="0.2">
      <c r="A448" s="1"/>
      <c r="B448" s="46"/>
      <c r="C448" s="48"/>
      <c r="D448" s="48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48"/>
      <c r="P448" s="1"/>
      <c r="Q448" s="1"/>
      <c r="R448" s="1"/>
      <c r="S448" s="1"/>
      <c r="T448" s="1"/>
      <c r="U448" s="1"/>
      <c r="V448" s="1"/>
      <c r="W448" s="48"/>
      <c r="X448" s="48"/>
      <c r="Y448" s="1"/>
      <c r="Z448" s="1"/>
      <c r="AA448" s="1"/>
      <c r="AB448" s="1"/>
      <c r="AC448" s="1"/>
      <c r="AD448" s="1"/>
    </row>
    <row r="449" spans="1:30" ht="15.75" customHeight="1" x14ac:dyDescent="0.2">
      <c r="A449" s="1"/>
      <c r="B449" s="46"/>
      <c r="C449" s="48"/>
      <c r="D449" s="48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48"/>
      <c r="P449" s="1"/>
      <c r="Q449" s="1"/>
      <c r="R449" s="1"/>
      <c r="S449" s="1"/>
      <c r="T449" s="1"/>
      <c r="U449" s="1"/>
      <c r="V449" s="1"/>
      <c r="W449" s="48"/>
      <c r="X449" s="48"/>
      <c r="Y449" s="1"/>
      <c r="Z449" s="1"/>
      <c r="AA449" s="1"/>
      <c r="AB449" s="1"/>
      <c r="AC449" s="1"/>
      <c r="AD449" s="1"/>
    </row>
    <row r="450" spans="1:30" ht="15.75" customHeight="1" x14ac:dyDescent="0.2">
      <c r="A450" s="1"/>
      <c r="B450" s="46"/>
      <c r="C450" s="48"/>
      <c r="D450" s="48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48"/>
      <c r="P450" s="1"/>
      <c r="Q450" s="1"/>
      <c r="R450" s="1"/>
      <c r="S450" s="1"/>
      <c r="T450" s="1"/>
      <c r="U450" s="1"/>
      <c r="V450" s="1"/>
      <c r="W450" s="48"/>
      <c r="X450" s="48"/>
      <c r="Y450" s="1"/>
      <c r="Z450" s="1"/>
      <c r="AA450" s="1"/>
      <c r="AB450" s="1"/>
      <c r="AC450" s="1"/>
      <c r="AD450" s="1"/>
    </row>
    <row r="451" spans="1:30" ht="15.75" customHeight="1" x14ac:dyDescent="0.2">
      <c r="A451" s="1"/>
      <c r="B451" s="46"/>
      <c r="C451" s="48"/>
      <c r="D451" s="48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48"/>
      <c r="P451" s="1"/>
      <c r="Q451" s="1"/>
      <c r="R451" s="1"/>
      <c r="S451" s="1"/>
      <c r="T451" s="1"/>
      <c r="U451" s="1"/>
      <c r="V451" s="1"/>
      <c r="W451" s="48"/>
      <c r="X451" s="48"/>
      <c r="Y451" s="1"/>
      <c r="Z451" s="1"/>
      <c r="AA451" s="1"/>
      <c r="AB451" s="1"/>
      <c r="AC451" s="1"/>
      <c r="AD451" s="1"/>
    </row>
    <row r="452" spans="1:30" ht="15.75" customHeight="1" x14ac:dyDescent="0.2">
      <c r="A452" s="1"/>
      <c r="B452" s="46"/>
      <c r="C452" s="48"/>
      <c r="D452" s="48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48"/>
      <c r="P452" s="1"/>
      <c r="Q452" s="1"/>
      <c r="R452" s="1"/>
      <c r="S452" s="1"/>
      <c r="T452" s="1"/>
      <c r="U452" s="1"/>
      <c r="V452" s="1"/>
      <c r="W452" s="48"/>
      <c r="X452" s="48"/>
      <c r="Y452" s="1"/>
      <c r="Z452" s="1"/>
      <c r="AA452" s="1"/>
      <c r="AB452" s="1"/>
      <c r="AC452" s="1"/>
      <c r="AD452" s="1"/>
    </row>
    <row r="453" spans="1:30" ht="15.75" customHeight="1" x14ac:dyDescent="0.2">
      <c r="A453" s="1"/>
      <c r="B453" s="46"/>
      <c r="C453" s="48"/>
      <c r="D453" s="48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48"/>
      <c r="P453" s="1"/>
      <c r="Q453" s="1"/>
      <c r="R453" s="1"/>
      <c r="S453" s="1"/>
      <c r="T453" s="1"/>
      <c r="U453" s="1"/>
      <c r="V453" s="1"/>
      <c r="W453" s="48"/>
      <c r="X453" s="48"/>
      <c r="Y453" s="1"/>
      <c r="Z453" s="1"/>
      <c r="AA453" s="1"/>
      <c r="AB453" s="1"/>
      <c r="AC453" s="1"/>
      <c r="AD453" s="1"/>
    </row>
    <row r="454" spans="1:30" ht="15.75" customHeight="1" x14ac:dyDescent="0.2">
      <c r="A454" s="1"/>
      <c r="B454" s="46"/>
      <c r="C454" s="48"/>
      <c r="D454" s="48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48"/>
      <c r="P454" s="1"/>
      <c r="Q454" s="1"/>
      <c r="R454" s="1"/>
      <c r="S454" s="1"/>
      <c r="T454" s="1"/>
      <c r="U454" s="1"/>
      <c r="V454" s="1"/>
      <c r="W454" s="48"/>
      <c r="X454" s="48"/>
      <c r="Y454" s="1"/>
      <c r="Z454" s="1"/>
      <c r="AA454" s="1"/>
      <c r="AB454" s="1"/>
      <c r="AC454" s="1"/>
      <c r="AD454" s="1"/>
    </row>
    <row r="455" spans="1:30" ht="15.75" customHeight="1" x14ac:dyDescent="0.2">
      <c r="A455" s="1"/>
      <c r="B455" s="46"/>
      <c r="C455" s="48"/>
      <c r="D455" s="48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48"/>
      <c r="P455" s="1"/>
      <c r="Q455" s="1"/>
      <c r="R455" s="1"/>
      <c r="S455" s="1"/>
      <c r="T455" s="1"/>
      <c r="U455" s="1"/>
      <c r="V455" s="1"/>
      <c r="W455" s="48"/>
      <c r="X455" s="48"/>
      <c r="Y455" s="1"/>
      <c r="Z455" s="1"/>
      <c r="AA455" s="1"/>
      <c r="AB455" s="1"/>
      <c r="AC455" s="1"/>
      <c r="AD455" s="1"/>
    </row>
    <row r="456" spans="1:30" ht="15.75" customHeight="1" x14ac:dyDescent="0.2">
      <c r="A456" s="1"/>
      <c r="B456" s="46"/>
      <c r="C456" s="48"/>
      <c r="D456" s="48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48"/>
      <c r="P456" s="1"/>
      <c r="Q456" s="1"/>
      <c r="R456" s="1"/>
      <c r="S456" s="1"/>
      <c r="T456" s="1"/>
      <c r="U456" s="1"/>
      <c r="V456" s="1"/>
      <c r="W456" s="48"/>
      <c r="X456" s="48"/>
      <c r="Y456" s="1"/>
      <c r="Z456" s="1"/>
      <c r="AA456" s="1"/>
      <c r="AB456" s="1"/>
      <c r="AC456" s="1"/>
      <c r="AD456" s="1"/>
    </row>
    <row r="457" spans="1:30" ht="15.75" customHeight="1" x14ac:dyDescent="0.2">
      <c r="A457" s="1"/>
      <c r="B457" s="46"/>
      <c r="C457" s="48"/>
      <c r="D457" s="48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48"/>
      <c r="P457" s="1"/>
      <c r="Q457" s="1"/>
      <c r="R457" s="1"/>
      <c r="S457" s="1"/>
      <c r="T457" s="1"/>
      <c r="U457" s="1"/>
      <c r="V457" s="1"/>
      <c r="W457" s="48"/>
      <c r="X457" s="48"/>
      <c r="Y457" s="1"/>
      <c r="Z457" s="1"/>
      <c r="AA457" s="1"/>
      <c r="AB457" s="1"/>
      <c r="AC457" s="1"/>
      <c r="AD457" s="1"/>
    </row>
    <row r="458" spans="1:30" ht="15.75" customHeight="1" x14ac:dyDescent="0.2">
      <c r="A458" s="1"/>
      <c r="B458" s="46"/>
      <c r="C458" s="48"/>
      <c r="D458" s="48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48"/>
      <c r="P458" s="1"/>
      <c r="Q458" s="1"/>
      <c r="R458" s="1"/>
      <c r="S458" s="1"/>
      <c r="T458" s="1"/>
      <c r="U458" s="1"/>
      <c r="V458" s="1"/>
      <c r="W458" s="48"/>
      <c r="X458" s="48"/>
      <c r="Y458" s="1"/>
      <c r="Z458" s="1"/>
      <c r="AA458" s="1"/>
      <c r="AB458" s="1"/>
      <c r="AC458" s="1"/>
      <c r="AD458" s="1"/>
    </row>
    <row r="459" spans="1:30" ht="15.75" customHeight="1" x14ac:dyDescent="0.2">
      <c r="A459" s="1"/>
      <c r="B459" s="46"/>
      <c r="C459" s="48"/>
      <c r="D459" s="48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48"/>
      <c r="P459" s="1"/>
      <c r="Q459" s="1"/>
      <c r="R459" s="1"/>
      <c r="S459" s="1"/>
      <c r="T459" s="1"/>
      <c r="U459" s="1"/>
      <c r="V459" s="1"/>
      <c r="W459" s="48"/>
      <c r="X459" s="48"/>
      <c r="Y459" s="1"/>
      <c r="Z459" s="1"/>
      <c r="AA459" s="1"/>
      <c r="AB459" s="1"/>
      <c r="AC459" s="1"/>
      <c r="AD459" s="1"/>
    </row>
    <row r="460" spans="1:30" ht="15.75" customHeight="1" x14ac:dyDescent="0.2">
      <c r="A460" s="1"/>
      <c r="B460" s="46"/>
      <c r="C460" s="48"/>
      <c r="D460" s="48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48"/>
      <c r="P460" s="1"/>
      <c r="Q460" s="1"/>
      <c r="R460" s="1"/>
      <c r="S460" s="1"/>
      <c r="T460" s="1"/>
      <c r="U460" s="1"/>
      <c r="V460" s="1"/>
      <c r="W460" s="48"/>
      <c r="X460" s="48"/>
      <c r="Y460" s="1"/>
      <c r="Z460" s="1"/>
      <c r="AA460" s="1"/>
      <c r="AB460" s="1"/>
      <c r="AC460" s="1"/>
      <c r="AD460" s="1"/>
    </row>
    <row r="461" spans="1:30" ht="15.75" customHeight="1" x14ac:dyDescent="0.2">
      <c r="A461" s="1"/>
      <c r="B461" s="46"/>
      <c r="C461" s="48"/>
      <c r="D461" s="48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48"/>
      <c r="P461" s="1"/>
      <c r="Q461" s="1"/>
      <c r="R461" s="1"/>
      <c r="S461" s="1"/>
      <c r="T461" s="1"/>
      <c r="U461" s="1"/>
      <c r="V461" s="1"/>
      <c r="W461" s="48"/>
      <c r="X461" s="48"/>
      <c r="Y461" s="1"/>
      <c r="Z461" s="1"/>
      <c r="AA461" s="1"/>
      <c r="AB461" s="1"/>
      <c r="AC461" s="1"/>
      <c r="AD461" s="1"/>
    </row>
    <row r="462" spans="1:30" ht="15.75" customHeight="1" x14ac:dyDescent="0.2">
      <c r="A462" s="1"/>
      <c r="B462" s="46"/>
      <c r="C462" s="48"/>
      <c r="D462" s="48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48"/>
      <c r="P462" s="1"/>
      <c r="Q462" s="1"/>
      <c r="R462" s="1"/>
      <c r="S462" s="1"/>
      <c r="T462" s="1"/>
      <c r="U462" s="1"/>
      <c r="V462" s="1"/>
      <c r="W462" s="48"/>
      <c r="X462" s="48"/>
      <c r="Y462" s="1"/>
      <c r="Z462" s="1"/>
      <c r="AA462" s="1"/>
      <c r="AB462" s="1"/>
      <c r="AC462" s="1"/>
      <c r="AD462" s="1"/>
    </row>
    <row r="463" spans="1:30" ht="15.75" customHeight="1" x14ac:dyDescent="0.2">
      <c r="A463" s="1"/>
      <c r="B463" s="46"/>
      <c r="C463" s="48"/>
      <c r="D463" s="48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48"/>
      <c r="P463" s="1"/>
      <c r="Q463" s="1"/>
      <c r="R463" s="1"/>
      <c r="S463" s="1"/>
      <c r="T463" s="1"/>
      <c r="U463" s="1"/>
      <c r="V463" s="1"/>
      <c r="W463" s="48"/>
      <c r="X463" s="48"/>
      <c r="Y463" s="1"/>
      <c r="Z463" s="1"/>
      <c r="AA463" s="1"/>
      <c r="AB463" s="1"/>
      <c r="AC463" s="1"/>
      <c r="AD463" s="1"/>
    </row>
    <row r="464" spans="1:30" ht="15.75" customHeight="1" x14ac:dyDescent="0.2">
      <c r="A464" s="1"/>
      <c r="B464" s="46"/>
      <c r="C464" s="48"/>
      <c r="D464" s="48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48"/>
      <c r="P464" s="1"/>
      <c r="Q464" s="1"/>
      <c r="R464" s="1"/>
      <c r="S464" s="1"/>
      <c r="T464" s="1"/>
      <c r="U464" s="1"/>
      <c r="V464" s="1"/>
      <c r="W464" s="48"/>
      <c r="X464" s="48"/>
      <c r="Y464" s="1"/>
      <c r="Z464" s="1"/>
      <c r="AA464" s="1"/>
      <c r="AB464" s="1"/>
      <c r="AC464" s="1"/>
      <c r="AD464" s="1"/>
    </row>
    <row r="465" spans="1:30" ht="15.75" customHeight="1" x14ac:dyDescent="0.2">
      <c r="A465" s="1"/>
      <c r="B465" s="46"/>
      <c r="C465" s="48"/>
      <c r="D465" s="48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48"/>
      <c r="P465" s="1"/>
      <c r="Q465" s="1"/>
      <c r="R465" s="1"/>
      <c r="S465" s="1"/>
      <c r="T465" s="1"/>
      <c r="U465" s="1"/>
      <c r="V465" s="1"/>
      <c r="W465" s="48"/>
      <c r="X465" s="48"/>
      <c r="Y465" s="1"/>
      <c r="Z465" s="1"/>
      <c r="AA465" s="1"/>
      <c r="AB465" s="1"/>
      <c r="AC465" s="1"/>
      <c r="AD465" s="1"/>
    </row>
    <row r="466" spans="1:30" ht="15.75" customHeight="1" x14ac:dyDescent="0.2">
      <c r="A466" s="1"/>
      <c r="B466" s="46"/>
      <c r="C466" s="48"/>
      <c r="D466" s="48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48"/>
      <c r="P466" s="1"/>
      <c r="Q466" s="1"/>
      <c r="R466" s="1"/>
      <c r="S466" s="1"/>
      <c r="T466" s="1"/>
      <c r="U466" s="1"/>
      <c r="V466" s="1"/>
      <c r="W466" s="48"/>
      <c r="X466" s="48"/>
      <c r="Y466" s="1"/>
      <c r="Z466" s="1"/>
      <c r="AA466" s="1"/>
      <c r="AB466" s="1"/>
      <c r="AC466" s="1"/>
      <c r="AD466" s="1"/>
    </row>
    <row r="467" spans="1:30" ht="15.75" customHeight="1" x14ac:dyDescent="0.2">
      <c r="A467" s="1"/>
      <c r="B467" s="46"/>
      <c r="C467" s="48"/>
      <c r="D467" s="48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48"/>
      <c r="P467" s="1"/>
      <c r="Q467" s="1"/>
      <c r="R467" s="1"/>
      <c r="S467" s="1"/>
      <c r="T467" s="1"/>
      <c r="U467" s="1"/>
      <c r="V467" s="1"/>
      <c r="W467" s="48"/>
      <c r="X467" s="48"/>
      <c r="Y467" s="1"/>
      <c r="Z467" s="1"/>
      <c r="AA467" s="1"/>
      <c r="AB467" s="1"/>
      <c r="AC467" s="1"/>
      <c r="AD467" s="1"/>
    </row>
    <row r="468" spans="1:30" ht="15.75" customHeight="1" x14ac:dyDescent="0.2">
      <c r="A468" s="1"/>
      <c r="B468" s="46"/>
      <c r="C468" s="48"/>
      <c r="D468" s="48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48"/>
      <c r="P468" s="1"/>
      <c r="Q468" s="1"/>
      <c r="R468" s="1"/>
      <c r="S468" s="1"/>
      <c r="T468" s="1"/>
      <c r="U468" s="1"/>
      <c r="V468" s="1"/>
      <c r="W468" s="48"/>
      <c r="X468" s="48"/>
      <c r="Y468" s="1"/>
      <c r="Z468" s="1"/>
      <c r="AA468" s="1"/>
      <c r="AB468" s="1"/>
      <c r="AC468" s="1"/>
      <c r="AD468" s="1"/>
    </row>
    <row r="469" spans="1:30" ht="15.75" customHeight="1" x14ac:dyDescent="0.2">
      <c r="A469" s="1"/>
      <c r="B469" s="46"/>
      <c r="C469" s="48"/>
      <c r="D469" s="48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48"/>
      <c r="P469" s="1"/>
      <c r="Q469" s="1"/>
      <c r="R469" s="1"/>
      <c r="S469" s="1"/>
      <c r="T469" s="1"/>
      <c r="U469" s="1"/>
      <c r="V469" s="1"/>
      <c r="W469" s="48"/>
      <c r="X469" s="48"/>
      <c r="Y469" s="1"/>
      <c r="Z469" s="1"/>
      <c r="AA469" s="1"/>
      <c r="AB469" s="1"/>
      <c r="AC469" s="1"/>
      <c r="AD469" s="1"/>
    </row>
    <row r="470" spans="1:30" ht="15.75" customHeight="1" x14ac:dyDescent="0.2">
      <c r="A470" s="1"/>
      <c r="B470" s="46"/>
      <c r="C470" s="48"/>
      <c r="D470" s="48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48"/>
      <c r="P470" s="1"/>
      <c r="Q470" s="1"/>
      <c r="R470" s="1"/>
      <c r="S470" s="1"/>
      <c r="T470" s="1"/>
      <c r="U470" s="1"/>
      <c r="V470" s="1"/>
      <c r="W470" s="48"/>
      <c r="X470" s="48"/>
      <c r="Y470" s="1"/>
      <c r="Z470" s="1"/>
      <c r="AA470" s="1"/>
      <c r="AB470" s="1"/>
      <c r="AC470" s="1"/>
      <c r="AD470" s="1"/>
    </row>
    <row r="471" spans="1:30" ht="15.75" customHeight="1" x14ac:dyDescent="0.2">
      <c r="A471" s="1"/>
      <c r="B471" s="46"/>
      <c r="C471" s="48"/>
      <c r="D471" s="48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48"/>
      <c r="P471" s="1"/>
      <c r="Q471" s="1"/>
      <c r="R471" s="1"/>
      <c r="S471" s="1"/>
      <c r="T471" s="1"/>
      <c r="U471" s="1"/>
      <c r="V471" s="1"/>
      <c r="W471" s="48"/>
      <c r="X471" s="48"/>
      <c r="Y471" s="1"/>
      <c r="Z471" s="1"/>
      <c r="AA471" s="1"/>
      <c r="AB471" s="1"/>
      <c r="AC471" s="1"/>
      <c r="AD471" s="1"/>
    </row>
    <row r="472" spans="1:30" ht="15.75" customHeight="1" x14ac:dyDescent="0.2">
      <c r="A472" s="1"/>
      <c r="B472" s="46"/>
      <c r="C472" s="48"/>
      <c r="D472" s="48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48"/>
      <c r="P472" s="1"/>
      <c r="Q472" s="1"/>
      <c r="R472" s="1"/>
      <c r="S472" s="1"/>
      <c r="T472" s="1"/>
      <c r="U472" s="1"/>
      <c r="V472" s="1"/>
      <c r="W472" s="48"/>
      <c r="X472" s="48"/>
      <c r="Y472" s="1"/>
      <c r="Z472" s="1"/>
      <c r="AA472" s="1"/>
      <c r="AB472" s="1"/>
      <c r="AC472" s="1"/>
      <c r="AD472" s="1"/>
    </row>
    <row r="473" spans="1:30" ht="15.75" customHeight="1" x14ac:dyDescent="0.2">
      <c r="A473" s="1"/>
      <c r="B473" s="46"/>
      <c r="C473" s="48"/>
      <c r="D473" s="48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48"/>
      <c r="P473" s="1"/>
      <c r="Q473" s="1"/>
      <c r="R473" s="1"/>
      <c r="S473" s="1"/>
      <c r="T473" s="1"/>
      <c r="U473" s="1"/>
      <c r="V473" s="1"/>
      <c r="W473" s="48"/>
      <c r="X473" s="48"/>
      <c r="Y473" s="1"/>
      <c r="Z473" s="1"/>
      <c r="AA473" s="1"/>
      <c r="AB473" s="1"/>
      <c r="AC473" s="1"/>
      <c r="AD473" s="1"/>
    </row>
    <row r="474" spans="1:30" ht="15.75" customHeight="1" x14ac:dyDescent="0.2">
      <c r="A474" s="1"/>
      <c r="B474" s="46"/>
      <c r="C474" s="48"/>
      <c r="D474" s="48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48"/>
      <c r="P474" s="1"/>
      <c r="Q474" s="1"/>
      <c r="R474" s="1"/>
      <c r="S474" s="1"/>
      <c r="T474" s="1"/>
      <c r="U474" s="1"/>
      <c r="V474" s="1"/>
      <c r="W474" s="48"/>
      <c r="X474" s="48"/>
      <c r="Y474" s="1"/>
      <c r="Z474" s="1"/>
      <c r="AA474" s="1"/>
      <c r="AB474" s="1"/>
      <c r="AC474" s="1"/>
      <c r="AD474" s="1"/>
    </row>
    <row r="475" spans="1:30" ht="15.75" customHeight="1" x14ac:dyDescent="0.2">
      <c r="A475" s="1"/>
      <c r="B475" s="46"/>
      <c r="C475" s="48"/>
      <c r="D475" s="48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48"/>
      <c r="P475" s="1"/>
      <c r="Q475" s="1"/>
      <c r="R475" s="1"/>
      <c r="S475" s="1"/>
      <c r="T475" s="1"/>
      <c r="U475" s="1"/>
      <c r="V475" s="1"/>
      <c r="W475" s="48"/>
      <c r="X475" s="48"/>
      <c r="Y475" s="1"/>
      <c r="Z475" s="1"/>
      <c r="AA475" s="1"/>
      <c r="AB475" s="1"/>
      <c r="AC475" s="1"/>
      <c r="AD475" s="1"/>
    </row>
    <row r="476" spans="1:30" ht="15.75" customHeight="1" x14ac:dyDescent="0.2">
      <c r="A476" s="1"/>
      <c r="B476" s="46"/>
      <c r="C476" s="48"/>
      <c r="D476" s="48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48"/>
      <c r="P476" s="1"/>
      <c r="Q476" s="1"/>
      <c r="R476" s="1"/>
      <c r="S476" s="1"/>
      <c r="T476" s="1"/>
      <c r="U476" s="1"/>
      <c r="V476" s="1"/>
      <c r="W476" s="48"/>
      <c r="X476" s="48"/>
      <c r="Y476" s="1"/>
      <c r="Z476" s="1"/>
      <c r="AA476" s="1"/>
      <c r="AB476" s="1"/>
      <c r="AC476" s="1"/>
      <c r="AD476" s="1"/>
    </row>
    <row r="477" spans="1:30" ht="15.75" customHeight="1" x14ac:dyDescent="0.2">
      <c r="A477" s="1"/>
      <c r="B477" s="46"/>
      <c r="C477" s="48"/>
      <c r="D477" s="48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48"/>
      <c r="P477" s="1"/>
      <c r="Q477" s="1"/>
      <c r="R477" s="1"/>
      <c r="S477" s="1"/>
      <c r="T477" s="1"/>
      <c r="U477" s="1"/>
      <c r="V477" s="1"/>
      <c r="W477" s="48"/>
      <c r="X477" s="48"/>
      <c r="Y477" s="1"/>
      <c r="Z477" s="1"/>
      <c r="AA477" s="1"/>
      <c r="AB477" s="1"/>
      <c r="AC477" s="1"/>
      <c r="AD477" s="1"/>
    </row>
    <row r="478" spans="1:30" ht="15.75" customHeight="1" x14ac:dyDescent="0.2">
      <c r="A478" s="1"/>
      <c r="B478" s="46"/>
      <c r="C478" s="48"/>
      <c r="D478" s="48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48"/>
      <c r="P478" s="1"/>
      <c r="Q478" s="1"/>
      <c r="R478" s="1"/>
      <c r="S478" s="1"/>
      <c r="T478" s="1"/>
      <c r="U478" s="1"/>
      <c r="V478" s="1"/>
      <c r="W478" s="48"/>
      <c r="X478" s="48"/>
      <c r="Y478" s="1"/>
      <c r="Z478" s="1"/>
      <c r="AA478" s="1"/>
      <c r="AB478" s="1"/>
      <c r="AC478" s="1"/>
      <c r="AD478" s="1"/>
    </row>
    <row r="479" spans="1:30" ht="15.75" customHeight="1" x14ac:dyDescent="0.2">
      <c r="A479" s="1"/>
      <c r="B479" s="46"/>
      <c r="C479" s="48"/>
      <c r="D479" s="48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48"/>
      <c r="P479" s="1"/>
      <c r="Q479" s="1"/>
      <c r="R479" s="1"/>
      <c r="S479" s="1"/>
      <c r="T479" s="1"/>
      <c r="U479" s="1"/>
      <c r="V479" s="1"/>
      <c r="W479" s="48"/>
      <c r="X479" s="48"/>
      <c r="Y479" s="1"/>
      <c r="Z479" s="1"/>
      <c r="AA479" s="1"/>
      <c r="AB479" s="1"/>
      <c r="AC479" s="1"/>
      <c r="AD479" s="1"/>
    </row>
    <row r="480" spans="1:30" ht="15.75" customHeight="1" x14ac:dyDescent="0.2">
      <c r="A480" s="1"/>
      <c r="B480" s="46"/>
      <c r="C480" s="48"/>
      <c r="D480" s="48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48"/>
      <c r="P480" s="1"/>
      <c r="Q480" s="1"/>
      <c r="R480" s="1"/>
      <c r="S480" s="1"/>
      <c r="T480" s="1"/>
      <c r="U480" s="1"/>
      <c r="V480" s="1"/>
      <c r="W480" s="48"/>
      <c r="X480" s="48"/>
      <c r="Y480" s="1"/>
      <c r="Z480" s="1"/>
      <c r="AA480" s="1"/>
      <c r="AB480" s="1"/>
      <c r="AC480" s="1"/>
      <c r="AD480" s="1"/>
    </row>
    <row r="481" spans="1:30" ht="15.75" customHeight="1" x14ac:dyDescent="0.2">
      <c r="A481" s="1"/>
      <c r="B481" s="46"/>
      <c r="C481" s="48"/>
      <c r="D481" s="48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48"/>
      <c r="P481" s="1"/>
      <c r="Q481" s="1"/>
      <c r="R481" s="1"/>
      <c r="S481" s="1"/>
      <c r="T481" s="1"/>
      <c r="U481" s="1"/>
      <c r="V481" s="1"/>
      <c r="W481" s="48"/>
      <c r="X481" s="48"/>
      <c r="Y481" s="1"/>
      <c r="Z481" s="1"/>
      <c r="AA481" s="1"/>
      <c r="AB481" s="1"/>
      <c r="AC481" s="1"/>
      <c r="AD481" s="1"/>
    </row>
    <row r="482" spans="1:30" ht="15.75" customHeight="1" x14ac:dyDescent="0.2">
      <c r="A482" s="1"/>
      <c r="B482" s="46"/>
      <c r="C482" s="48"/>
      <c r="D482" s="48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48"/>
      <c r="P482" s="1"/>
      <c r="Q482" s="1"/>
      <c r="R482" s="1"/>
      <c r="S482" s="1"/>
      <c r="T482" s="1"/>
      <c r="U482" s="1"/>
      <c r="V482" s="1"/>
      <c r="W482" s="48"/>
      <c r="X482" s="48"/>
      <c r="Y482" s="1"/>
      <c r="Z482" s="1"/>
      <c r="AA482" s="1"/>
      <c r="AB482" s="1"/>
      <c r="AC482" s="1"/>
      <c r="AD482" s="1"/>
    </row>
    <row r="483" spans="1:30" ht="15.75" customHeight="1" x14ac:dyDescent="0.2">
      <c r="A483" s="1"/>
      <c r="B483" s="46"/>
      <c r="C483" s="48"/>
      <c r="D483" s="48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48"/>
      <c r="P483" s="1"/>
      <c r="Q483" s="1"/>
      <c r="R483" s="1"/>
      <c r="S483" s="1"/>
      <c r="T483" s="1"/>
      <c r="U483" s="1"/>
      <c r="V483" s="1"/>
      <c r="W483" s="48"/>
      <c r="X483" s="48"/>
      <c r="Y483" s="1"/>
      <c r="Z483" s="1"/>
      <c r="AA483" s="1"/>
      <c r="AB483" s="1"/>
      <c r="AC483" s="1"/>
      <c r="AD483" s="1"/>
    </row>
    <row r="484" spans="1:30" ht="15.75" customHeight="1" x14ac:dyDescent="0.2">
      <c r="A484" s="1"/>
      <c r="B484" s="46"/>
      <c r="C484" s="48"/>
      <c r="D484" s="48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48"/>
      <c r="P484" s="1"/>
      <c r="Q484" s="1"/>
      <c r="R484" s="1"/>
      <c r="S484" s="1"/>
      <c r="T484" s="1"/>
      <c r="U484" s="1"/>
      <c r="V484" s="1"/>
      <c r="W484" s="48"/>
      <c r="X484" s="48"/>
      <c r="Y484" s="1"/>
      <c r="Z484" s="1"/>
      <c r="AA484" s="1"/>
      <c r="AB484" s="1"/>
      <c r="AC484" s="1"/>
      <c r="AD484" s="1"/>
    </row>
    <row r="485" spans="1:30" ht="15.75" customHeight="1" x14ac:dyDescent="0.2">
      <c r="A485" s="1"/>
      <c r="B485" s="46"/>
      <c r="C485" s="48"/>
      <c r="D485" s="48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48"/>
      <c r="P485" s="1"/>
      <c r="Q485" s="1"/>
      <c r="R485" s="1"/>
      <c r="S485" s="1"/>
      <c r="T485" s="1"/>
      <c r="U485" s="1"/>
      <c r="V485" s="1"/>
      <c r="W485" s="48"/>
      <c r="X485" s="48"/>
      <c r="Y485" s="1"/>
      <c r="Z485" s="1"/>
      <c r="AA485" s="1"/>
      <c r="AB485" s="1"/>
      <c r="AC485" s="1"/>
      <c r="AD485" s="1"/>
    </row>
    <row r="486" spans="1:30" ht="15.75" customHeight="1" x14ac:dyDescent="0.2">
      <c r="A486" s="1"/>
      <c r="B486" s="46"/>
      <c r="C486" s="48"/>
      <c r="D486" s="48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48"/>
      <c r="P486" s="1"/>
      <c r="Q486" s="1"/>
      <c r="R486" s="1"/>
      <c r="S486" s="1"/>
      <c r="T486" s="1"/>
      <c r="U486" s="1"/>
      <c r="V486" s="1"/>
      <c r="W486" s="48"/>
      <c r="X486" s="48"/>
      <c r="Y486" s="1"/>
      <c r="Z486" s="1"/>
      <c r="AA486" s="1"/>
      <c r="AB486" s="1"/>
      <c r="AC486" s="1"/>
      <c r="AD486" s="1"/>
    </row>
    <row r="487" spans="1:30" ht="15.75" customHeight="1" x14ac:dyDescent="0.2">
      <c r="A487" s="1"/>
      <c r="B487" s="46"/>
      <c r="C487" s="48"/>
      <c r="D487" s="48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48"/>
      <c r="P487" s="1"/>
      <c r="Q487" s="1"/>
      <c r="R487" s="1"/>
      <c r="S487" s="1"/>
      <c r="T487" s="1"/>
      <c r="U487" s="1"/>
      <c r="V487" s="1"/>
      <c r="W487" s="48"/>
      <c r="X487" s="48"/>
      <c r="Y487" s="1"/>
      <c r="Z487" s="1"/>
      <c r="AA487" s="1"/>
      <c r="AB487" s="1"/>
      <c r="AC487" s="1"/>
      <c r="AD487" s="1"/>
    </row>
    <row r="488" spans="1:30" ht="15.75" customHeight="1" x14ac:dyDescent="0.2">
      <c r="A488" s="1"/>
      <c r="B488" s="46"/>
      <c r="C488" s="48"/>
      <c r="D488" s="48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48"/>
      <c r="P488" s="1"/>
      <c r="Q488" s="1"/>
      <c r="R488" s="1"/>
      <c r="S488" s="1"/>
      <c r="T488" s="1"/>
      <c r="U488" s="1"/>
      <c r="V488" s="1"/>
      <c r="W488" s="48"/>
      <c r="X488" s="48"/>
      <c r="Y488" s="1"/>
      <c r="Z488" s="1"/>
      <c r="AA488" s="1"/>
      <c r="AB488" s="1"/>
      <c r="AC488" s="1"/>
      <c r="AD488" s="1"/>
    </row>
    <row r="489" spans="1:30" ht="15.75" customHeight="1" x14ac:dyDescent="0.2">
      <c r="A489" s="1"/>
      <c r="B489" s="46"/>
      <c r="C489" s="48"/>
      <c r="D489" s="48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48"/>
      <c r="P489" s="1"/>
      <c r="Q489" s="1"/>
      <c r="R489" s="1"/>
      <c r="S489" s="1"/>
      <c r="T489" s="1"/>
      <c r="U489" s="1"/>
      <c r="V489" s="1"/>
      <c r="W489" s="48"/>
      <c r="X489" s="48"/>
      <c r="Y489" s="1"/>
      <c r="Z489" s="1"/>
      <c r="AA489" s="1"/>
      <c r="AB489" s="1"/>
      <c r="AC489" s="1"/>
      <c r="AD489" s="1"/>
    </row>
    <row r="490" spans="1:30" ht="15.75" customHeight="1" x14ac:dyDescent="0.2">
      <c r="A490" s="1"/>
      <c r="B490" s="46"/>
      <c r="C490" s="48"/>
      <c r="D490" s="48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48"/>
      <c r="P490" s="1"/>
      <c r="Q490" s="1"/>
      <c r="R490" s="1"/>
      <c r="S490" s="1"/>
      <c r="T490" s="1"/>
      <c r="U490" s="1"/>
      <c r="V490" s="1"/>
      <c r="W490" s="48"/>
      <c r="X490" s="48"/>
      <c r="Y490" s="1"/>
      <c r="Z490" s="1"/>
      <c r="AA490" s="1"/>
      <c r="AB490" s="1"/>
      <c r="AC490" s="1"/>
      <c r="AD490" s="1"/>
    </row>
    <row r="491" spans="1:30" ht="15.75" customHeight="1" x14ac:dyDescent="0.2">
      <c r="A491" s="1"/>
      <c r="B491" s="46"/>
      <c r="C491" s="48"/>
      <c r="D491" s="48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48"/>
      <c r="P491" s="1"/>
      <c r="Q491" s="1"/>
      <c r="R491" s="1"/>
      <c r="S491" s="1"/>
      <c r="T491" s="1"/>
      <c r="U491" s="1"/>
      <c r="V491" s="1"/>
      <c r="W491" s="48"/>
      <c r="X491" s="48"/>
      <c r="Y491" s="1"/>
      <c r="Z491" s="1"/>
      <c r="AA491" s="1"/>
      <c r="AB491" s="1"/>
      <c r="AC491" s="1"/>
      <c r="AD491" s="1"/>
    </row>
    <row r="492" spans="1:30" ht="15.75" customHeight="1" x14ac:dyDescent="0.2">
      <c r="A492" s="1"/>
      <c r="B492" s="46"/>
      <c r="C492" s="48"/>
      <c r="D492" s="48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48"/>
      <c r="P492" s="1"/>
      <c r="Q492" s="1"/>
      <c r="R492" s="1"/>
      <c r="S492" s="1"/>
      <c r="T492" s="1"/>
      <c r="U492" s="1"/>
      <c r="V492" s="1"/>
      <c r="W492" s="48"/>
      <c r="X492" s="48"/>
      <c r="Y492" s="1"/>
      <c r="Z492" s="1"/>
      <c r="AA492" s="1"/>
      <c r="AB492" s="1"/>
      <c r="AC492" s="1"/>
      <c r="AD492" s="1"/>
    </row>
    <row r="493" spans="1:30" ht="15.75" customHeight="1" x14ac:dyDescent="0.2">
      <c r="A493" s="1"/>
      <c r="B493" s="46"/>
      <c r="C493" s="48"/>
      <c r="D493" s="48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48"/>
      <c r="P493" s="1"/>
      <c r="Q493" s="1"/>
      <c r="R493" s="1"/>
      <c r="S493" s="1"/>
      <c r="T493" s="1"/>
      <c r="U493" s="1"/>
      <c r="V493" s="1"/>
      <c r="W493" s="48"/>
      <c r="X493" s="48"/>
      <c r="Y493" s="1"/>
      <c r="Z493" s="1"/>
      <c r="AA493" s="1"/>
      <c r="AB493" s="1"/>
      <c r="AC493" s="1"/>
      <c r="AD493" s="1"/>
    </row>
    <row r="494" spans="1:30" ht="15.75" customHeight="1" x14ac:dyDescent="0.2">
      <c r="A494" s="1"/>
      <c r="B494" s="46"/>
      <c r="C494" s="48"/>
      <c r="D494" s="48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48"/>
      <c r="P494" s="1"/>
      <c r="Q494" s="1"/>
      <c r="R494" s="1"/>
      <c r="S494" s="1"/>
      <c r="T494" s="1"/>
      <c r="U494" s="1"/>
      <c r="V494" s="1"/>
      <c r="W494" s="48"/>
      <c r="X494" s="48"/>
      <c r="Y494" s="1"/>
      <c r="Z494" s="1"/>
      <c r="AA494" s="1"/>
      <c r="AB494" s="1"/>
      <c r="AC494" s="1"/>
      <c r="AD494" s="1"/>
    </row>
    <row r="495" spans="1:30" ht="15.75" customHeight="1" x14ac:dyDescent="0.2">
      <c r="A495" s="1"/>
      <c r="B495" s="46"/>
      <c r="C495" s="48"/>
      <c r="D495" s="48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48"/>
      <c r="P495" s="1"/>
      <c r="Q495" s="1"/>
      <c r="R495" s="1"/>
      <c r="S495" s="1"/>
      <c r="T495" s="1"/>
      <c r="U495" s="1"/>
      <c r="V495" s="1"/>
      <c r="W495" s="48"/>
      <c r="X495" s="48"/>
      <c r="Y495" s="1"/>
      <c r="Z495" s="1"/>
      <c r="AA495" s="1"/>
      <c r="AB495" s="1"/>
      <c r="AC495" s="1"/>
      <c r="AD495" s="1"/>
    </row>
    <row r="496" spans="1:30" ht="15.75" customHeight="1" x14ac:dyDescent="0.2">
      <c r="A496" s="1"/>
      <c r="B496" s="46"/>
      <c r="C496" s="48"/>
      <c r="D496" s="48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48"/>
      <c r="P496" s="1"/>
      <c r="Q496" s="1"/>
      <c r="R496" s="1"/>
      <c r="S496" s="1"/>
      <c r="T496" s="1"/>
      <c r="U496" s="1"/>
      <c r="V496" s="1"/>
      <c r="W496" s="48"/>
      <c r="X496" s="48"/>
      <c r="Y496" s="1"/>
      <c r="Z496" s="1"/>
      <c r="AA496" s="1"/>
      <c r="AB496" s="1"/>
      <c r="AC496" s="1"/>
      <c r="AD496" s="1"/>
    </row>
    <row r="497" spans="1:30" ht="15.75" customHeight="1" x14ac:dyDescent="0.2">
      <c r="A497" s="1"/>
      <c r="B497" s="46"/>
      <c r="C497" s="48"/>
      <c r="D497" s="48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48"/>
      <c r="P497" s="1"/>
      <c r="Q497" s="1"/>
      <c r="R497" s="1"/>
      <c r="S497" s="1"/>
      <c r="T497" s="1"/>
      <c r="U497" s="1"/>
      <c r="V497" s="1"/>
      <c r="W497" s="48"/>
      <c r="X497" s="48"/>
      <c r="Y497" s="1"/>
      <c r="Z497" s="1"/>
      <c r="AA497" s="1"/>
      <c r="AB497" s="1"/>
      <c r="AC497" s="1"/>
      <c r="AD497" s="1"/>
    </row>
    <row r="498" spans="1:30" ht="15.75" customHeight="1" x14ac:dyDescent="0.2">
      <c r="A498" s="1"/>
      <c r="B498" s="46"/>
      <c r="C498" s="48"/>
      <c r="D498" s="48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48"/>
      <c r="P498" s="1"/>
      <c r="Q498" s="1"/>
      <c r="R498" s="1"/>
      <c r="S498" s="1"/>
      <c r="T498" s="1"/>
      <c r="U498" s="1"/>
      <c r="V498" s="1"/>
      <c r="W498" s="48"/>
      <c r="X498" s="48"/>
      <c r="Y498" s="1"/>
      <c r="Z498" s="1"/>
      <c r="AA498" s="1"/>
      <c r="AB498" s="1"/>
      <c r="AC498" s="1"/>
      <c r="AD498" s="1"/>
    </row>
    <row r="499" spans="1:30" ht="15.75" customHeight="1" x14ac:dyDescent="0.2">
      <c r="A499" s="1"/>
      <c r="B499" s="46"/>
      <c r="C499" s="48"/>
      <c r="D499" s="48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48"/>
      <c r="P499" s="1"/>
      <c r="Q499" s="1"/>
      <c r="R499" s="1"/>
      <c r="S499" s="1"/>
      <c r="T499" s="1"/>
      <c r="U499" s="1"/>
      <c r="V499" s="1"/>
      <c r="W499" s="48"/>
      <c r="X499" s="48"/>
      <c r="Y499" s="1"/>
      <c r="Z499" s="1"/>
      <c r="AA499" s="1"/>
      <c r="AB499" s="1"/>
      <c r="AC499" s="1"/>
      <c r="AD499" s="1"/>
    </row>
    <row r="500" spans="1:30" ht="15.75" customHeight="1" x14ac:dyDescent="0.2">
      <c r="A500" s="1"/>
      <c r="B500" s="46"/>
      <c r="C500" s="48"/>
      <c r="D500" s="48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48"/>
      <c r="P500" s="1"/>
      <c r="Q500" s="1"/>
      <c r="R500" s="1"/>
      <c r="S500" s="1"/>
      <c r="T500" s="1"/>
      <c r="U500" s="1"/>
      <c r="V500" s="1"/>
      <c r="W500" s="48"/>
      <c r="X500" s="48"/>
      <c r="Y500" s="1"/>
      <c r="Z500" s="1"/>
      <c r="AA500" s="1"/>
      <c r="AB500" s="1"/>
      <c r="AC500" s="1"/>
      <c r="AD500" s="1"/>
    </row>
    <row r="501" spans="1:30" ht="15.75" customHeight="1" x14ac:dyDescent="0.2">
      <c r="A501" s="1"/>
      <c r="B501" s="46"/>
      <c r="C501" s="48"/>
      <c r="D501" s="48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48"/>
      <c r="P501" s="1"/>
      <c r="Q501" s="1"/>
      <c r="R501" s="1"/>
      <c r="S501" s="1"/>
      <c r="T501" s="1"/>
      <c r="U501" s="1"/>
      <c r="V501" s="1"/>
      <c r="W501" s="48"/>
      <c r="X501" s="48"/>
      <c r="Y501" s="1"/>
      <c r="Z501" s="1"/>
      <c r="AA501" s="1"/>
      <c r="AB501" s="1"/>
      <c r="AC501" s="1"/>
      <c r="AD501" s="1"/>
    </row>
    <row r="502" spans="1:30" ht="15.75" customHeight="1" x14ac:dyDescent="0.2">
      <c r="A502" s="1"/>
      <c r="B502" s="46"/>
      <c r="C502" s="48"/>
      <c r="D502" s="48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48"/>
      <c r="P502" s="1"/>
      <c r="Q502" s="1"/>
      <c r="R502" s="1"/>
      <c r="S502" s="1"/>
      <c r="T502" s="1"/>
      <c r="U502" s="1"/>
      <c r="V502" s="1"/>
      <c r="W502" s="48"/>
      <c r="X502" s="48"/>
      <c r="Y502" s="1"/>
      <c r="Z502" s="1"/>
      <c r="AA502" s="1"/>
      <c r="AB502" s="1"/>
      <c r="AC502" s="1"/>
      <c r="AD502" s="1"/>
    </row>
    <row r="503" spans="1:30" ht="15.75" customHeight="1" x14ac:dyDescent="0.2">
      <c r="A503" s="1"/>
      <c r="B503" s="46"/>
      <c r="C503" s="48"/>
      <c r="D503" s="48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48"/>
      <c r="P503" s="1"/>
      <c r="Q503" s="1"/>
      <c r="R503" s="1"/>
      <c r="S503" s="1"/>
      <c r="T503" s="1"/>
      <c r="U503" s="1"/>
      <c r="V503" s="1"/>
      <c r="W503" s="48"/>
      <c r="X503" s="48"/>
      <c r="Y503" s="1"/>
      <c r="Z503" s="1"/>
      <c r="AA503" s="1"/>
      <c r="AB503" s="1"/>
      <c r="AC503" s="1"/>
      <c r="AD503" s="1"/>
    </row>
    <row r="504" spans="1:30" ht="15.75" customHeight="1" x14ac:dyDescent="0.2">
      <c r="A504" s="1"/>
      <c r="B504" s="46"/>
      <c r="C504" s="48"/>
      <c r="D504" s="48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48"/>
      <c r="P504" s="1"/>
      <c r="Q504" s="1"/>
      <c r="R504" s="1"/>
      <c r="S504" s="1"/>
      <c r="T504" s="1"/>
      <c r="U504" s="1"/>
      <c r="V504" s="1"/>
      <c r="W504" s="48"/>
      <c r="X504" s="48"/>
      <c r="Y504" s="1"/>
      <c r="Z504" s="1"/>
      <c r="AA504" s="1"/>
      <c r="AB504" s="1"/>
      <c r="AC504" s="1"/>
      <c r="AD504" s="1"/>
    </row>
    <row r="505" spans="1:30" ht="15.75" customHeight="1" x14ac:dyDescent="0.2">
      <c r="A505" s="1"/>
      <c r="B505" s="46"/>
      <c r="C505" s="48"/>
      <c r="D505" s="48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48"/>
      <c r="P505" s="1"/>
      <c r="Q505" s="1"/>
      <c r="R505" s="1"/>
      <c r="S505" s="1"/>
      <c r="T505" s="1"/>
      <c r="U505" s="1"/>
      <c r="V505" s="1"/>
      <c r="W505" s="48"/>
      <c r="X505" s="48"/>
      <c r="Y505" s="1"/>
      <c r="Z505" s="1"/>
      <c r="AA505" s="1"/>
      <c r="AB505" s="1"/>
      <c r="AC505" s="1"/>
      <c r="AD505" s="1"/>
    </row>
    <row r="506" spans="1:30" ht="15.75" customHeight="1" x14ac:dyDescent="0.2">
      <c r="A506" s="1"/>
      <c r="B506" s="46"/>
      <c r="C506" s="48"/>
      <c r="D506" s="48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48"/>
      <c r="P506" s="1"/>
      <c r="Q506" s="1"/>
      <c r="R506" s="1"/>
      <c r="S506" s="1"/>
      <c r="T506" s="1"/>
      <c r="U506" s="1"/>
      <c r="V506" s="1"/>
      <c r="W506" s="48"/>
      <c r="X506" s="48"/>
      <c r="Y506" s="1"/>
      <c r="Z506" s="1"/>
      <c r="AA506" s="1"/>
      <c r="AB506" s="1"/>
      <c r="AC506" s="1"/>
      <c r="AD506" s="1"/>
    </row>
    <row r="507" spans="1:30" ht="15.75" customHeight="1" x14ac:dyDescent="0.2">
      <c r="A507" s="1"/>
      <c r="B507" s="46"/>
      <c r="C507" s="48"/>
      <c r="D507" s="48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48"/>
      <c r="P507" s="1"/>
      <c r="Q507" s="1"/>
      <c r="R507" s="1"/>
      <c r="S507" s="1"/>
      <c r="T507" s="1"/>
      <c r="U507" s="1"/>
      <c r="V507" s="1"/>
      <c r="W507" s="48"/>
      <c r="X507" s="48"/>
      <c r="Y507" s="1"/>
      <c r="Z507" s="1"/>
      <c r="AA507" s="1"/>
      <c r="AB507" s="1"/>
      <c r="AC507" s="1"/>
      <c r="AD507" s="1"/>
    </row>
    <row r="508" spans="1:30" ht="15.75" customHeight="1" x14ac:dyDescent="0.2">
      <c r="A508" s="1"/>
      <c r="B508" s="46"/>
      <c r="C508" s="48"/>
      <c r="D508" s="48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48"/>
      <c r="P508" s="1"/>
      <c r="Q508" s="1"/>
      <c r="R508" s="1"/>
      <c r="S508" s="1"/>
      <c r="T508" s="1"/>
      <c r="U508" s="1"/>
      <c r="V508" s="1"/>
      <c r="W508" s="48"/>
      <c r="X508" s="48"/>
      <c r="Y508" s="1"/>
      <c r="Z508" s="1"/>
      <c r="AA508" s="1"/>
      <c r="AB508" s="1"/>
      <c r="AC508" s="1"/>
      <c r="AD508" s="1"/>
    </row>
    <row r="509" spans="1:30" ht="15.75" customHeight="1" x14ac:dyDescent="0.2">
      <c r="A509" s="1"/>
      <c r="B509" s="46"/>
      <c r="C509" s="48"/>
      <c r="D509" s="48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48"/>
      <c r="P509" s="1"/>
      <c r="Q509" s="1"/>
      <c r="R509" s="1"/>
      <c r="S509" s="1"/>
      <c r="T509" s="1"/>
      <c r="U509" s="1"/>
      <c r="V509" s="1"/>
      <c r="W509" s="48"/>
      <c r="X509" s="48"/>
      <c r="Y509" s="1"/>
      <c r="Z509" s="1"/>
      <c r="AA509" s="1"/>
      <c r="AB509" s="1"/>
      <c r="AC509" s="1"/>
      <c r="AD509" s="1"/>
    </row>
    <row r="510" spans="1:30" ht="15.75" customHeight="1" x14ac:dyDescent="0.2">
      <c r="A510" s="1"/>
      <c r="B510" s="46"/>
      <c r="C510" s="48"/>
      <c r="D510" s="48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48"/>
      <c r="P510" s="1"/>
      <c r="Q510" s="1"/>
      <c r="R510" s="1"/>
      <c r="S510" s="1"/>
      <c r="T510" s="1"/>
      <c r="U510" s="1"/>
      <c r="V510" s="1"/>
      <c r="W510" s="48"/>
      <c r="X510" s="48"/>
      <c r="Y510" s="1"/>
      <c r="Z510" s="1"/>
      <c r="AA510" s="1"/>
      <c r="AB510" s="1"/>
      <c r="AC510" s="1"/>
      <c r="AD510" s="1"/>
    </row>
    <row r="511" spans="1:30" ht="15.75" customHeight="1" x14ac:dyDescent="0.2">
      <c r="A511" s="1"/>
      <c r="B511" s="46"/>
      <c r="C511" s="48"/>
      <c r="D511" s="48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48"/>
      <c r="P511" s="1"/>
      <c r="Q511" s="1"/>
      <c r="R511" s="1"/>
      <c r="S511" s="1"/>
      <c r="T511" s="1"/>
      <c r="U511" s="1"/>
      <c r="V511" s="1"/>
      <c r="W511" s="48"/>
      <c r="X511" s="48"/>
      <c r="Y511" s="1"/>
      <c r="Z511" s="1"/>
      <c r="AA511" s="1"/>
      <c r="AB511" s="1"/>
      <c r="AC511" s="1"/>
      <c r="AD511" s="1"/>
    </row>
    <row r="512" spans="1:30" ht="15.75" customHeight="1" x14ac:dyDescent="0.2">
      <c r="A512" s="1"/>
      <c r="B512" s="46"/>
      <c r="C512" s="48"/>
      <c r="D512" s="48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48"/>
      <c r="P512" s="1"/>
      <c r="Q512" s="1"/>
      <c r="R512" s="1"/>
      <c r="S512" s="1"/>
      <c r="T512" s="1"/>
      <c r="U512" s="1"/>
      <c r="V512" s="1"/>
      <c r="W512" s="48"/>
      <c r="X512" s="48"/>
      <c r="Y512" s="1"/>
      <c r="Z512" s="1"/>
      <c r="AA512" s="1"/>
      <c r="AB512" s="1"/>
      <c r="AC512" s="1"/>
      <c r="AD512" s="1"/>
    </row>
    <row r="513" spans="1:30" ht="15.75" customHeight="1" x14ac:dyDescent="0.2">
      <c r="A513" s="1"/>
      <c r="B513" s="46"/>
      <c r="C513" s="48"/>
      <c r="D513" s="48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48"/>
      <c r="P513" s="1"/>
      <c r="Q513" s="1"/>
      <c r="R513" s="1"/>
      <c r="S513" s="1"/>
      <c r="T513" s="1"/>
      <c r="U513" s="1"/>
      <c r="V513" s="1"/>
      <c r="W513" s="48"/>
      <c r="X513" s="48"/>
      <c r="Y513" s="1"/>
      <c r="Z513" s="1"/>
      <c r="AA513" s="1"/>
      <c r="AB513" s="1"/>
      <c r="AC513" s="1"/>
      <c r="AD513" s="1"/>
    </row>
    <row r="514" spans="1:30" ht="15.75" customHeight="1" x14ac:dyDescent="0.2">
      <c r="A514" s="1"/>
      <c r="B514" s="46"/>
      <c r="C514" s="48"/>
      <c r="D514" s="48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48"/>
      <c r="P514" s="1"/>
      <c r="Q514" s="1"/>
      <c r="R514" s="1"/>
      <c r="S514" s="1"/>
      <c r="T514" s="1"/>
      <c r="U514" s="1"/>
      <c r="V514" s="1"/>
      <c r="W514" s="48"/>
      <c r="X514" s="48"/>
      <c r="Y514" s="1"/>
      <c r="Z514" s="1"/>
      <c r="AA514" s="1"/>
      <c r="AB514" s="1"/>
      <c r="AC514" s="1"/>
      <c r="AD514" s="1"/>
    </row>
    <row r="515" spans="1:30" ht="15.75" customHeight="1" x14ac:dyDescent="0.2">
      <c r="A515" s="1"/>
      <c r="B515" s="46"/>
      <c r="C515" s="48"/>
      <c r="D515" s="48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48"/>
      <c r="P515" s="1"/>
      <c r="Q515" s="1"/>
      <c r="R515" s="1"/>
      <c r="S515" s="1"/>
      <c r="T515" s="1"/>
      <c r="U515" s="1"/>
      <c r="V515" s="1"/>
      <c r="W515" s="48"/>
      <c r="X515" s="48"/>
      <c r="Y515" s="1"/>
      <c r="Z515" s="1"/>
      <c r="AA515" s="1"/>
      <c r="AB515" s="1"/>
      <c r="AC515" s="1"/>
      <c r="AD515" s="1"/>
    </row>
    <row r="516" spans="1:30" ht="15.75" customHeight="1" x14ac:dyDescent="0.2">
      <c r="A516" s="1"/>
      <c r="B516" s="46"/>
      <c r="C516" s="48"/>
      <c r="D516" s="48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48"/>
      <c r="P516" s="1"/>
      <c r="Q516" s="1"/>
      <c r="R516" s="1"/>
      <c r="S516" s="1"/>
      <c r="T516" s="1"/>
      <c r="U516" s="1"/>
      <c r="V516" s="1"/>
      <c r="W516" s="48"/>
      <c r="X516" s="48"/>
      <c r="Y516" s="1"/>
      <c r="Z516" s="1"/>
      <c r="AA516" s="1"/>
      <c r="AB516" s="1"/>
      <c r="AC516" s="1"/>
      <c r="AD516" s="1"/>
    </row>
    <row r="517" spans="1:30" ht="15.75" customHeight="1" x14ac:dyDescent="0.2">
      <c r="A517" s="1"/>
      <c r="B517" s="46"/>
      <c r="C517" s="48"/>
      <c r="D517" s="48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48"/>
      <c r="P517" s="1"/>
      <c r="Q517" s="1"/>
      <c r="R517" s="1"/>
      <c r="S517" s="1"/>
      <c r="T517" s="1"/>
      <c r="U517" s="1"/>
      <c r="V517" s="1"/>
      <c r="W517" s="48"/>
      <c r="X517" s="48"/>
      <c r="Y517" s="1"/>
      <c r="Z517" s="1"/>
      <c r="AA517" s="1"/>
      <c r="AB517" s="1"/>
      <c r="AC517" s="1"/>
      <c r="AD517" s="1"/>
    </row>
    <row r="518" spans="1:30" ht="15.75" customHeight="1" x14ac:dyDescent="0.2">
      <c r="A518" s="1"/>
      <c r="B518" s="46"/>
      <c r="C518" s="48"/>
      <c r="D518" s="48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48"/>
      <c r="P518" s="1"/>
      <c r="Q518" s="1"/>
      <c r="R518" s="1"/>
      <c r="S518" s="1"/>
      <c r="T518" s="1"/>
      <c r="U518" s="1"/>
      <c r="V518" s="1"/>
      <c r="W518" s="48"/>
      <c r="X518" s="48"/>
      <c r="Y518" s="1"/>
      <c r="Z518" s="1"/>
      <c r="AA518" s="1"/>
      <c r="AB518" s="1"/>
      <c r="AC518" s="1"/>
      <c r="AD518" s="1"/>
    </row>
    <row r="519" spans="1:30" ht="15.75" customHeight="1" x14ac:dyDescent="0.2">
      <c r="A519" s="1"/>
      <c r="B519" s="46"/>
      <c r="C519" s="48"/>
      <c r="D519" s="48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48"/>
      <c r="P519" s="1"/>
      <c r="Q519" s="1"/>
      <c r="R519" s="1"/>
      <c r="S519" s="1"/>
      <c r="T519" s="1"/>
      <c r="U519" s="1"/>
      <c r="V519" s="1"/>
      <c r="W519" s="48"/>
      <c r="X519" s="48"/>
      <c r="Y519" s="1"/>
      <c r="Z519" s="1"/>
      <c r="AA519" s="1"/>
      <c r="AB519" s="1"/>
      <c r="AC519" s="1"/>
      <c r="AD519" s="1"/>
    </row>
    <row r="520" spans="1:30" ht="15.75" customHeight="1" x14ac:dyDescent="0.2">
      <c r="A520" s="1"/>
      <c r="B520" s="46"/>
      <c r="C520" s="48"/>
      <c r="D520" s="48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48"/>
      <c r="P520" s="1"/>
      <c r="Q520" s="1"/>
      <c r="R520" s="1"/>
      <c r="S520" s="1"/>
      <c r="T520" s="1"/>
      <c r="U520" s="1"/>
      <c r="V520" s="1"/>
      <c r="W520" s="48"/>
      <c r="X520" s="48"/>
      <c r="Y520" s="1"/>
      <c r="Z520" s="1"/>
      <c r="AA520" s="1"/>
      <c r="AB520" s="1"/>
      <c r="AC520" s="1"/>
      <c r="AD520" s="1"/>
    </row>
    <row r="521" spans="1:30" ht="15.75" customHeight="1" x14ac:dyDescent="0.2">
      <c r="A521" s="1"/>
      <c r="B521" s="46"/>
      <c r="C521" s="48"/>
      <c r="D521" s="48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48"/>
      <c r="P521" s="1"/>
      <c r="Q521" s="1"/>
      <c r="R521" s="1"/>
      <c r="S521" s="1"/>
      <c r="T521" s="1"/>
      <c r="U521" s="1"/>
      <c r="V521" s="1"/>
      <c r="W521" s="48"/>
      <c r="X521" s="48"/>
      <c r="Y521" s="1"/>
      <c r="Z521" s="1"/>
      <c r="AA521" s="1"/>
      <c r="AB521" s="1"/>
      <c r="AC521" s="1"/>
      <c r="AD521" s="1"/>
    </row>
    <row r="522" spans="1:30" ht="15.75" customHeight="1" x14ac:dyDescent="0.2">
      <c r="A522" s="1"/>
      <c r="B522" s="46"/>
      <c r="C522" s="48"/>
      <c r="D522" s="48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48"/>
      <c r="P522" s="1"/>
      <c r="Q522" s="1"/>
      <c r="R522" s="1"/>
      <c r="S522" s="1"/>
      <c r="T522" s="1"/>
      <c r="U522" s="1"/>
      <c r="V522" s="1"/>
      <c r="W522" s="48"/>
      <c r="X522" s="48"/>
      <c r="Y522" s="1"/>
      <c r="Z522" s="1"/>
      <c r="AA522" s="1"/>
      <c r="AB522" s="1"/>
      <c r="AC522" s="1"/>
      <c r="AD522" s="1"/>
    </row>
    <row r="523" spans="1:30" ht="15.75" customHeight="1" x14ac:dyDescent="0.2">
      <c r="A523" s="1"/>
      <c r="B523" s="46"/>
      <c r="C523" s="48"/>
      <c r="D523" s="48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48"/>
      <c r="P523" s="1"/>
      <c r="Q523" s="1"/>
      <c r="R523" s="1"/>
      <c r="S523" s="1"/>
      <c r="T523" s="1"/>
      <c r="U523" s="1"/>
      <c r="V523" s="1"/>
      <c r="W523" s="48"/>
      <c r="X523" s="48"/>
      <c r="Y523" s="1"/>
      <c r="Z523" s="1"/>
      <c r="AA523" s="1"/>
      <c r="AB523" s="1"/>
      <c r="AC523" s="1"/>
      <c r="AD523" s="1"/>
    </row>
    <row r="524" spans="1:30" ht="15.75" customHeight="1" x14ac:dyDescent="0.2">
      <c r="A524" s="1"/>
      <c r="B524" s="46"/>
      <c r="C524" s="48"/>
      <c r="D524" s="48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48"/>
      <c r="P524" s="1"/>
      <c r="Q524" s="1"/>
      <c r="R524" s="1"/>
      <c r="S524" s="1"/>
      <c r="T524" s="1"/>
      <c r="U524" s="1"/>
      <c r="V524" s="1"/>
      <c r="W524" s="48"/>
      <c r="X524" s="48"/>
      <c r="Y524" s="1"/>
      <c r="Z524" s="1"/>
      <c r="AA524" s="1"/>
      <c r="AB524" s="1"/>
      <c r="AC524" s="1"/>
      <c r="AD524" s="1"/>
    </row>
    <row r="525" spans="1:30" ht="15.75" customHeight="1" x14ac:dyDescent="0.2">
      <c r="A525" s="1"/>
      <c r="B525" s="46"/>
      <c r="C525" s="48"/>
      <c r="D525" s="48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48"/>
      <c r="P525" s="1"/>
      <c r="Q525" s="1"/>
      <c r="R525" s="1"/>
      <c r="S525" s="1"/>
      <c r="T525" s="1"/>
      <c r="U525" s="1"/>
      <c r="V525" s="1"/>
      <c r="W525" s="48"/>
      <c r="X525" s="48"/>
      <c r="Y525" s="1"/>
      <c r="Z525" s="1"/>
      <c r="AA525" s="1"/>
      <c r="AB525" s="1"/>
      <c r="AC525" s="1"/>
      <c r="AD525" s="1"/>
    </row>
    <row r="526" spans="1:30" ht="15.75" customHeight="1" x14ac:dyDescent="0.2">
      <c r="A526" s="1"/>
      <c r="B526" s="46"/>
      <c r="C526" s="48"/>
      <c r="D526" s="48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48"/>
      <c r="P526" s="1"/>
      <c r="Q526" s="1"/>
      <c r="R526" s="1"/>
      <c r="S526" s="1"/>
      <c r="T526" s="1"/>
      <c r="U526" s="1"/>
      <c r="V526" s="1"/>
      <c r="W526" s="48"/>
      <c r="X526" s="48"/>
      <c r="Y526" s="1"/>
      <c r="Z526" s="1"/>
      <c r="AA526" s="1"/>
      <c r="AB526" s="1"/>
      <c r="AC526" s="1"/>
      <c r="AD526" s="1"/>
    </row>
    <row r="527" spans="1:30" ht="15.75" customHeight="1" x14ac:dyDescent="0.2">
      <c r="A527" s="1"/>
      <c r="B527" s="46"/>
      <c r="C527" s="48"/>
      <c r="D527" s="48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48"/>
      <c r="P527" s="1"/>
      <c r="Q527" s="1"/>
      <c r="R527" s="1"/>
      <c r="S527" s="1"/>
      <c r="T527" s="1"/>
      <c r="U527" s="1"/>
      <c r="V527" s="1"/>
      <c r="W527" s="48"/>
      <c r="X527" s="48"/>
      <c r="Y527" s="1"/>
      <c r="Z527" s="1"/>
      <c r="AA527" s="1"/>
      <c r="AB527" s="1"/>
      <c r="AC527" s="1"/>
      <c r="AD527" s="1"/>
    </row>
    <row r="528" spans="1:30" ht="15.75" customHeight="1" x14ac:dyDescent="0.2">
      <c r="A528" s="1"/>
      <c r="B528" s="46"/>
      <c r="C528" s="48"/>
      <c r="D528" s="48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48"/>
      <c r="P528" s="1"/>
      <c r="Q528" s="1"/>
      <c r="R528" s="1"/>
      <c r="S528" s="1"/>
      <c r="T528" s="1"/>
      <c r="U528" s="1"/>
      <c r="V528" s="1"/>
      <c r="W528" s="48"/>
      <c r="X528" s="48"/>
      <c r="Y528" s="1"/>
      <c r="Z528" s="1"/>
      <c r="AA528" s="1"/>
      <c r="AB528" s="1"/>
      <c r="AC528" s="1"/>
      <c r="AD528" s="1"/>
    </row>
    <row r="529" spans="1:30" ht="15.75" customHeight="1" x14ac:dyDescent="0.2">
      <c r="A529" s="1"/>
      <c r="B529" s="46"/>
      <c r="C529" s="48"/>
      <c r="D529" s="48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48"/>
      <c r="P529" s="1"/>
      <c r="Q529" s="1"/>
      <c r="R529" s="1"/>
      <c r="S529" s="1"/>
      <c r="T529" s="1"/>
      <c r="U529" s="1"/>
      <c r="V529" s="1"/>
      <c r="W529" s="48"/>
      <c r="X529" s="48"/>
      <c r="Y529" s="1"/>
      <c r="Z529" s="1"/>
      <c r="AA529" s="1"/>
      <c r="AB529" s="1"/>
      <c r="AC529" s="1"/>
      <c r="AD529" s="1"/>
    </row>
    <row r="530" spans="1:30" ht="15.75" customHeight="1" x14ac:dyDescent="0.2">
      <c r="A530" s="1"/>
      <c r="B530" s="46"/>
      <c r="C530" s="48"/>
      <c r="D530" s="48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48"/>
      <c r="P530" s="1"/>
      <c r="Q530" s="1"/>
      <c r="R530" s="1"/>
      <c r="S530" s="1"/>
      <c r="T530" s="1"/>
      <c r="U530" s="1"/>
      <c r="V530" s="1"/>
      <c r="W530" s="48"/>
      <c r="X530" s="48"/>
      <c r="Y530" s="1"/>
      <c r="Z530" s="1"/>
      <c r="AA530" s="1"/>
      <c r="AB530" s="1"/>
      <c r="AC530" s="1"/>
      <c r="AD530" s="1"/>
    </row>
    <row r="531" spans="1:30" ht="15.75" customHeight="1" x14ac:dyDescent="0.2">
      <c r="A531" s="1"/>
      <c r="B531" s="46"/>
      <c r="C531" s="48"/>
      <c r="D531" s="48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48"/>
      <c r="P531" s="1"/>
      <c r="Q531" s="1"/>
      <c r="R531" s="1"/>
      <c r="S531" s="1"/>
      <c r="T531" s="1"/>
      <c r="U531" s="1"/>
      <c r="V531" s="1"/>
      <c r="W531" s="48"/>
      <c r="X531" s="48"/>
      <c r="Y531" s="1"/>
      <c r="Z531" s="1"/>
      <c r="AA531" s="1"/>
      <c r="AB531" s="1"/>
      <c r="AC531" s="1"/>
      <c r="AD531" s="1"/>
    </row>
    <row r="532" spans="1:30" ht="15.75" customHeight="1" x14ac:dyDescent="0.2">
      <c r="A532" s="1"/>
      <c r="B532" s="46"/>
      <c r="C532" s="48"/>
      <c r="D532" s="48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48"/>
      <c r="P532" s="1"/>
      <c r="Q532" s="1"/>
      <c r="R532" s="1"/>
      <c r="S532" s="1"/>
      <c r="T532" s="1"/>
      <c r="U532" s="1"/>
      <c r="V532" s="1"/>
      <c r="W532" s="48"/>
      <c r="X532" s="48"/>
      <c r="Y532" s="1"/>
      <c r="Z532" s="1"/>
      <c r="AA532" s="1"/>
      <c r="AB532" s="1"/>
      <c r="AC532" s="1"/>
      <c r="AD532" s="1"/>
    </row>
    <row r="533" spans="1:30" ht="15.75" customHeight="1" x14ac:dyDescent="0.2">
      <c r="A533" s="1"/>
      <c r="B533" s="46"/>
      <c r="C533" s="48"/>
      <c r="D533" s="48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48"/>
      <c r="P533" s="1"/>
      <c r="Q533" s="1"/>
      <c r="R533" s="1"/>
      <c r="S533" s="1"/>
      <c r="T533" s="1"/>
      <c r="U533" s="1"/>
      <c r="V533" s="1"/>
      <c r="W533" s="48"/>
      <c r="X533" s="48"/>
      <c r="Y533" s="1"/>
      <c r="Z533" s="1"/>
      <c r="AA533" s="1"/>
      <c r="AB533" s="1"/>
      <c r="AC533" s="1"/>
      <c r="AD533" s="1"/>
    </row>
    <row r="534" spans="1:30" ht="15.75" customHeight="1" x14ac:dyDescent="0.2">
      <c r="A534" s="1"/>
      <c r="B534" s="46"/>
      <c r="C534" s="48"/>
      <c r="D534" s="48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48"/>
      <c r="P534" s="1"/>
      <c r="Q534" s="1"/>
      <c r="R534" s="1"/>
      <c r="S534" s="1"/>
      <c r="T534" s="1"/>
      <c r="U534" s="1"/>
      <c r="V534" s="1"/>
      <c r="W534" s="48"/>
      <c r="X534" s="48"/>
      <c r="Y534" s="1"/>
      <c r="Z534" s="1"/>
      <c r="AA534" s="1"/>
      <c r="AB534" s="1"/>
      <c r="AC534" s="1"/>
      <c r="AD534" s="1"/>
    </row>
    <row r="535" spans="1:30" ht="15.75" customHeight="1" x14ac:dyDescent="0.2">
      <c r="A535" s="1"/>
      <c r="B535" s="46"/>
      <c r="C535" s="48"/>
      <c r="D535" s="48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48"/>
      <c r="P535" s="1"/>
      <c r="Q535" s="1"/>
      <c r="R535" s="1"/>
      <c r="S535" s="1"/>
      <c r="T535" s="1"/>
      <c r="U535" s="1"/>
      <c r="V535" s="1"/>
      <c r="W535" s="48"/>
      <c r="X535" s="48"/>
      <c r="Y535" s="1"/>
      <c r="Z535" s="1"/>
      <c r="AA535" s="1"/>
      <c r="AB535" s="1"/>
      <c r="AC535" s="1"/>
      <c r="AD535" s="1"/>
    </row>
    <row r="536" spans="1:30" ht="15.75" customHeight="1" x14ac:dyDescent="0.2">
      <c r="A536" s="1"/>
      <c r="B536" s="46"/>
      <c r="C536" s="48"/>
      <c r="D536" s="48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48"/>
      <c r="P536" s="1"/>
      <c r="Q536" s="1"/>
      <c r="R536" s="1"/>
      <c r="S536" s="1"/>
      <c r="T536" s="1"/>
      <c r="U536" s="1"/>
      <c r="V536" s="1"/>
      <c r="W536" s="48"/>
      <c r="X536" s="48"/>
      <c r="Y536" s="1"/>
      <c r="Z536" s="1"/>
      <c r="AA536" s="1"/>
      <c r="AB536" s="1"/>
      <c r="AC536" s="1"/>
      <c r="AD536" s="1"/>
    </row>
    <row r="537" spans="1:30" ht="15.75" customHeight="1" x14ac:dyDescent="0.2">
      <c r="A537" s="1"/>
      <c r="B537" s="46"/>
      <c r="C537" s="48"/>
      <c r="D537" s="48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48"/>
      <c r="P537" s="1"/>
      <c r="Q537" s="1"/>
      <c r="R537" s="1"/>
      <c r="S537" s="1"/>
      <c r="T537" s="1"/>
      <c r="U537" s="1"/>
      <c r="V537" s="1"/>
      <c r="W537" s="48"/>
      <c r="X537" s="48"/>
      <c r="Y537" s="1"/>
      <c r="Z537" s="1"/>
      <c r="AA537" s="1"/>
      <c r="AB537" s="1"/>
      <c r="AC537" s="1"/>
      <c r="AD537" s="1"/>
    </row>
    <row r="538" spans="1:30" ht="15.75" customHeight="1" x14ac:dyDescent="0.2">
      <c r="A538" s="1"/>
      <c r="B538" s="46"/>
      <c r="C538" s="48"/>
      <c r="D538" s="48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48"/>
      <c r="P538" s="1"/>
      <c r="Q538" s="1"/>
      <c r="R538" s="1"/>
      <c r="S538" s="1"/>
      <c r="T538" s="1"/>
      <c r="U538" s="1"/>
      <c r="V538" s="1"/>
      <c r="W538" s="48"/>
      <c r="X538" s="48"/>
      <c r="Y538" s="1"/>
      <c r="Z538" s="1"/>
      <c r="AA538" s="1"/>
      <c r="AB538" s="1"/>
      <c r="AC538" s="1"/>
      <c r="AD538" s="1"/>
    </row>
    <row r="539" spans="1:30" ht="15.75" customHeight="1" x14ac:dyDescent="0.2">
      <c r="A539" s="1"/>
      <c r="B539" s="46"/>
      <c r="C539" s="48"/>
      <c r="D539" s="48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48"/>
      <c r="P539" s="1"/>
      <c r="Q539" s="1"/>
      <c r="R539" s="1"/>
      <c r="S539" s="1"/>
      <c r="T539" s="1"/>
      <c r="U539" s="1"/>
      <c r="V539" s="1"/>
      <c r="W539" s="48"/>
      <c r="X539" s="48"/>
      <c r="Y539" s="1"/>
      <c r="Z539" s="1"/>
      <c r="AA539" s="1"/>
      <c r="AB539" s="1"/>
      <c r="AC539" s="1"/>
      <c r="AD539" s="1"/>
    </row>
    <row r="540" spans="1:30" ht="15.75" customHeight="1" x14ac:dyDescent="0.2">
      <c r="A540" s="1"/>
      <c r="B540" s="46"/>
      <c r="C540" s="48"/>
      <c r="D540" s="48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48"/>
      <c r="P540" s="1"/>
      <c r="Q540" s="1"/>
      <c r="R540" s="1"/>
      <c r="S540" s="1"/>
      <c r="T540" s="1"/>
      <c r="U540" s="1"/>
      <c r="V540" s="1"/>
      <c r="W540" s="48"/>
      <c r="X540" s="48"/>
      <c r="Y540" s="1"/>
      <c r="Z540" s="1"/>
      <c r="AA540" s="1"/>
      <c r="AB540" s="1"/>
      <c r="AC540" s="1"/>
      <c r="AD540" s="1"/>
    </row>
    <row r="541" spans="1:30" ht="15.75" customHeight="1" x14ac:dyDescent="0.2">
      <c r="A541" s="1"/>
      <c r="B541" s="46"/>
      <c r="C541" s="48"/>
      <c r="D541" s="48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48"/>
      <c r="P541" s="1"/>
      <c r="Q541" s="1"/>
      <c r="R541" s="1"/>
      <c r="S541" s="1"/>
      <c r="T541" s="1"/>
      <c r="U541" s="1"/>
      <c r="V541" s="1"/>
      <c r="W541" s="48"/>
      <c r="X541" s="48"/>
      <c r="Y541" s="1"/>
      <c r="Z541" s="1"/>
      <c r="AA541" s="1"/>
      <c r="AB541" s="1"/>
      <c r="AC541" s="1"/>
      <c r="AD541" s="1"/>
    </row>
    <row r="542" spans="1:30" ht="15.75" customHeight="1" x14ac:dyDescent="0.2">
      <c r="A542" s="1"/>
      <c r="B542" s="46"/>
      <c r="C542" s="48"/>
      <c r="D542" s="48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48"/>
      <c r="P542" s="1"/>
      <c r="Q542" s="1"/>
      <c r="R542" s="1"/>
      <c r="S542" s="1"/>
      <c r="T542" s="1"/>
      <c r="U542" s="1"/>
      <c r="V542" s="1"/>
      <c r="W542" s="48"/>
      <c r="X542" s="48"/>
      <c r="Y542" s="1"/>
      <c r="Z542" s="1"/>
      <c r="AA542" s="1"/>
      <c r="AB542" s="1"/>
      <c r="AC542" s="1"/>
      <c r="AD542" s="1"/>
    </row>
    <row r="543" spans="1:30" ht="15.75" customHeight="1" x14ac:dyDescent="0.2">
      <c r="A543" s="1"/>
      <c r="B543" s="46"/>
      <c r="C543" s="48"/>
      <c r="D543" s="48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48"/>
      <c r="P543" s="1"/>
      <c r="Q543" s="1"/>
      <c r="R543" s="1"/>
      <c r="S543" s="1"/>
      <c r="T543" s="1"/>
      <c r="U543" s="1"/>
      <c r="V543" s="1"/>
      <c r="W543" s="48"/>
      <c r="X543" s="48"/>
      <c r="Y543" s="1"/>
      <c r="Z543" s="1"/>
      <c r="AA543" s="1"/>
      <c r="AB543" s="1"/>
      <c r="AC543" s="1"/>
      <c r="AD543" s="1"/>
    </row>
    <row r="544" spans="1:30" ht="15.75" customHeight="1" x14ac:dyDescent="0.2">
      <c r="A544" s="1"/>
      <c r="B544" s="46"/>
      <c r="C544" s="48"/>
      <c r="D544" s="48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48"/>
      <c r="P544" s="1"/>
      <c r="Q544" s="1"/>
      <c r="R544" s="1"/>
      <c r="S544" s="1"/>
      <c r="T544" s="1"/>
      <c r="U544" s="1"/>
      <c r="V544" s="1"/>
      <c r="W544" s="48"/>
      <c r="X544" s="48"/>
      <c r="Y544" s="1"/>
      <c r="Z544" s="1"/>
      <c r="AA544" s="1"/>
      <c r="AB544" s="1"/>
      <c r="AC544" s="1"/>
      <c r="AD544" s="1"/>
    </row>
    <row r="545" spans="1:30" ht="15.75" customHeight="1" x14ac:dyDescent="0.2">
      <c r="A545" s="1"/>
      <c r="B545" s="46"/>
      <c r="C545" s="48"/>
      <c r="D545" s="48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48"/>
      <c r="P545" s="1"/>
      <c r="Q545" s="1"/>
      <c r="R545" s="1"/>
      <c r="S545" s="1"/>
      <c r="T545" s="1"/>
      <c r="U545" s="1"/>
      <c r="V545" s="1"/>
      <c r="W545" s="48"/>
      <c r="X545" s="48"/>
      <c r="Y545" s="1"/>
      <c r="Z545" s="1"/>
      <c r="AA545" s="1"/>
      <c r="AB545" s="1"/>
      <c r="AC545" s="1"/>
      <c r="AD545" s="1"/>
    </row>
    <row r="546" spans="1:30" ht="15.75" customHeight="1" x14ac:dyDescent="0.2">
      <c r="A546" s="1"/>
      <c r="B546" s="46"/>
      <c r="C546" s="48"/>
      <c r="D546" s="48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48"/>
      <c r="P546" s="1"/>
      <c r="Q546" s="1"/>
      <c r="R546" s="1"/>
      <c r="S546" s="1"/>
      <c r="T546" s="1"/>
      <c r="U546" s="1"/>
      <c r="V546" s="1"/>
      <c r="W546" s="48"/>
      <c r="X546" s="48"/>
      <c r="Y546" s="1"/>
      <c r="Z546" s="1"/>
      <c r="AA546" s="1"/>
      <c r="AB546" s="1"/>
      <c r="AC546" s="1"/>
      <c r="AD546" s="1"/>
    </row>
    <row r="547" spans="1:30" ht="15.75" customHeight="1" x14ac:dyDescent="0.2">
      <c r="A547" s="1"/>
      <c r="B547" s="46"/>
      <c r="C547" s="48"/>
      <c r="D547" s="48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48"/>
      <c r="P547" s="1"/>
      <c r="Q547" s="1"/>
      <c r="R547" s="1"/>
      <c r="S547" s="1"/>
      <c r="T547" s="1"/>
      <c r="U547" s="1"/>
      <c r="V547" s="1"/>
      <c r="W547" s="48"/>
      <c r="X547" s="48"/>
      <c r="Y547" s="1"/>
      <c r="Z547" s="1"/>
      <c r="AA547" s="1"/>
      <c r="AB547" s="1"/>
      <c r="AC547" s="1"/>
      <c r="AD547" s="1"/>
    </row>
    <row r="548" spans="1:30" ht="15.75" customHeight="1" x14ac:dyDescent="0.2">
      <c r="A548" s="1"/>
      <c r="B548" s="46"/>
      <c r="C548" s="48"/>
      <c r="D548" s="48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48"/>
      <c r="P548" s="1"/>
      <c r="Q548" s="1"/>
      <c r="R548" s="1"/>
      <c r="S548" s="1"/>
      <c r="T548" s="1"/>
      <c r="U548" s="1"/>
      <c r="V548" s="1"/>
      <c r="W548" s="48"/>
      <c r="X548" s="48"/>
      <c r="Y548" s="1"/>
      <c r="Z548" s="1"/>
      <c r="AA548" s="1"/>
      <c r="AB548" s="1"/>
      <c r="AC548" s="1"/>
      <c r="AD548" s="1"/>
    </row>
    <row r="549" spans="1:30" ht="15.75" customHeight="1" x14ac:dyDescent="0.2">
      <c r="A549" s="1"/>
      <c r="B549" s="46"/>
      <c r="C549" s="48"/>
      <c r="D549" s="48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48"/>
      <c r="P549" s="1"/>
      <c r="Q549" s="1"/>
      <c r="R549" s="1"/>
      <c r="S549" s="1"/>
      <c r="T549" s="1"/>
      <c r="U549" s="1"/>
      <c r="V549" s="1"/>
      <c r="W549" s="48"/>
      <c r="X549" s="48"/>
      <c r="Y549" s="1"/>
      <c r="Z549" s="1"/>
      <c r="AA549" s="1"/>
      <c r="AB549" s="1"/>
      <c r="AC549" s="1"/>
      <c r="AD549" s="1"/>
    </row>
    <row r="550" spans="1:30" ht="15.75" customHeight="1" x14ac:dyDescent="0.2">
      <c r="A550" s="1"/>
      <c r="B550" s="46"/>
      <c r="C550" s="48"/>
      <c r="D550" s="48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48"/>
      <c r="P550" s="1"/>
      <c r="Q550" s="1"/>
      <c r="R550" s="1"/>
      <c r="S550" s="1"/>
      <c r="T550" s="1"/>
      <c r="U550" s="1"/>
      <c r="V550" s="1"/>
      <c r="W550" s="48"/>
      <c r="X550" s="48"/>
      <c r="Y550" s="1"/>
      <c r="Z550" s="1"/>
      <c r="AA550" s="1"/>
      <c r="AB550" s="1"/>
      <c r="AC550" s="1"/>
      <c r="AD550" s="1"/>
    </row>
    <row r="551" spans="1:30" ht="15.75" customHeight="1" x14ac:dyDescent="0.2">
      <c r="A551" s="1"/>
      <c r="B551" s="46"/>
      <c r="C551" s="48"/>
      <c r="D551" s="48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48"/>
      <c r="P551" s="1"/>
      <c r="Q551" s="1"/>
      <c r="R551" s="1"/>
      <c r="S551" s="1"/>
      <c r="T551" s="1"/>
      <c r="U551" s="1"/>
      <c r="V551" s="1"/>
      <c r="W551" s="48"/>
      <c r="X551" s="48"/>
      <c r="Y551" s="1"/>
      <c r="Z551" s="1"/>
      <c r="AA551" s="1"/>
      <c r="AB551" s="1"/>
      <c r="AC551" s="1"/>
      <c r="AD551" s="1"/>
    </row>
    <row r="552" spans="1:30" ht="15.75" customHeight="1" x14ac:dyDescent="0.2">
      <c r="A552" s="1"/>
      <c r="B552" s="46"/>
      <c r="C552" s="48"/>
      <c r="D552" s="48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48"/>
      <c r="P552" s="1"/>
      <c r="Q552" s="1"/>
      <c r="R552" s="1"/>
      <c r="S552" s="1"/>
      <c r="T552" s="1"/>
      <c r="U552" s="1"/>
      <c r="V552" s="1"/>
      <c r="W552" s="48"/>
      <c r="X552" s="48"/>
      <c r="Y552" s="1"/>
      <c r="Z552" s="1"/>
      <c r="AA552" s="1"/>
      <c r="AB552" s="1"/>
      <c r="AC552" s="1"/>
      <c r="AD552" s="1"/>
    </row>
    <row r="553" spans="1:30" ht="15.75" customHeight="1" x14ac:dyDescent="0.2">
      <c r="A553" s="1"/>
      <c r="B553" s="46"/>
      <c r="C553" s="48"/>
      <c r="D553" s="48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48"/>
      <c r="P553" s="1"/>
      <c r="Q553" s="1"/>
      <c r="R553" s="1"/>
      <c r="S553" s="1"/>
      <c r="T553" s="1"/>
      <c r="U553" s="1"/>
      <c r="V553" s="1"/>
      <c r="W553" s="48"/>
      <c r="X553" s="48"/>
      <c r="Y553" s="1"/>
      <c r="Z553" s="1"/>
      <c r="AA553" s="1"/>
      <c r="AB553" s="1"/>
      <c r="AC553" s="1"/>
      <c r="AD553" s="1"/>
    </row>
    <row r="554" spans="1:30" ht="15.75" customHeight="1" x14ac:dyDescent="0.2">
      <c r="A554" s="1"/>
      <c r="B554" s="46"/>
      <c r="C554" s="48"/>
      <c r="D554" s="48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48"/>
      <c r="P554" s="1"/>
      <c r="Q554" s="1"/>
      <c r="R554" s="1"/>
      <c r="S554" s="1"/>
      <c r="T554" s="1"/>
      <c r="U554" s="1"/>
      <c r="V554" s="1"/>
      <c r="W554" s="48"/>
      <c r="X554" s="48"/>
      <c r="Y554" s="1"/>
      <c r="Z554" s="1"/>
      <c r="AA554" s="1"/>
      <c r="AB554" s="1"/>
      <c r="AC554" s="1"/>
      <c r="AD554" s="1"/>
    </row>
    <row r="555" spans="1:30" ht="15.75" customHeight="1" x14ac:dyDescent="0.2">
      <c r="A555" s="1"/>
      <c r="B555" s="46"/>
      <c r="C555" s="48"/>
      <c r="D555" s="48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48"/>
      <c r="P555" s="1"/>
      <c r="Q555" s="1"/>
      <c r="R555" s="1"/>
      <c r="S555" s="1"/>
      <c r="T555" s="1"/>
      <c r="U555" s="1"/>
      <c r="V555" s="1"/>
      <c r="W555" s="48"/>
      <c r="X555" s="48"/>
      <c r="Y555" s="1"/>
      <c r="Z555" s="1"/>
      <c r="AA555" s="1"/>
      <c r="AB555" s="1"/>
      <c r="AC555" s="1"/>
      <c r="AD555" s="1"/>
    </row>
    <row r="556" spans="1:30" ht="15.75" customHeight="1" x14ac:dyDescent="0.2">
      <c r="A556" s="1"/>
      <c r="B556" s="46"/>
      <c r="C556" s="48"/>
      <c r="D556" s="48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48"/>
      <c r="P556" s="1"/>
      <c r="Q556" s="1"/>
      <c r="R556" s="1"/>
      <c r="S556" s="1"/>
      <c r="T556" s="1"/>
      <c r="U556" s="1"/>
      <c r="V556" s="1"/>
      <c r="W556" s="48"/>
      <c r="X556" s="48"/>
      <c r="Y556" s="1"/>
      <c r="Z556" s="1"/>
      <c r="AA556" s="1"/>
      <c r="AB556" s="1"/>
      <c r="AC556" s="1"/>
      <c r="AD556" s="1"/>
    </row>
    <row r="557" spans="1:30" ht="15.75" customHeight="1" x14ac:dyDescent="0.2">
      <c r="A557" s="1"/>
      <c r="B557" s="46"/>
      <c r="C557" s="48"/>
      <c r="D557" s="48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48"/>
      <c r="P557" s="1"/>
      <c r="Q557" s="1"/>
      <c r="R557" s="1"/>
      <c r="S557" s="1"/>
      <c r="T557" s="1"/>
      <c r="U557" s="1"/>
      <c r="V557" s="1"/>
      <c r="W557" s="48"/>
      <c r="X557" s="48"/>
      <c r="Y557" s="1"/>
      <c r="Z557" s="1"/>
      <c r="AA557" s="1"/>
      <c r="AB557" s="1"/>
      <c r="AC557" s="1"/>
      <c r="AD557" s="1"/>
    </row>
    <row r="558" spans="1:30" ht="15.75" customHeight="1" x14ac:dyDescent="0.2">
      <c r="A558" s="1"/>
      <c r="B558" s="46"/>
      <c r="C558" s="48"/>
      <c r="D558" s="48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48"/>
      <c r="P558" s="1"/>
      <c r="Q558" s="1"/>
      <c r="R558" s="1"/>
      <c r="S558" s="1"/>
      <c r="T558" s="1"/>
      <c r="U558" s="1"/>
      <c r="V558" s="1"/>
      <c r="W558" s="48"/>
      <c r="X558" s="48"/>
      <c r="Y558" s="1"/>
      <c r="Z558" s="1"/>
      <c r="AA558" s="1"/>
      <c r="AB558" s="1"/>
      <c r="AC558" s="1"/>
      <c r="AD558" s="1"/>
    </row>
    <row r="559" spans="1:30" ht="15.75" customHeight="1" x14ac:dyDescent="0.2">
      <c r="A559" s="1"/>
      <c r="B559" s="46"/>
      <c r="C559" s="48"/>
      <c r="D559" s="48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48"/>
      <c r="P559" s="1"/>
      <c r="Q559" s="1"/>
      <c r="R559" s="1"/>
      <c r="S559" s="1"/>
      <c r="T559" s="1"/>
      <c r="U559" s="1"/>
      <c r="V559" s="1"/>
      <c r="W559" s="48"/>
      <c r="X559" s="48"/>
      <c r="Y559" s="1"/>
      <c r="Z559" s="1"/>
      <c r="AA559" s="1"/>
      <c r="AB559" s="1"/>
      <c r="AC559" s="1"/>
      <c r="AD559" s="1"/>
    </row>
    <row r="560" spans="1:30" ht="15.75" customHeight="1" x14ac:dyDescent="0.2">
      <c r="A560" s="1"/>
      <c r="B560" s="46"/>
      <c r="C560" s="48"/>
      <c r="D560" s="48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48"/>
      <c r="P560" s="1"/>
      <c r="Q560" s="1"/>
      <c r="R560" s="1"/>
      <c r="S560" s="1"/>
      <c r="T560" s="1"/>
      <c r="U560" s="1"/>
      <c r="V560" s="1"/>
      <c r="W560" s="48"/>
      <c r="X560" s="48"/>
      <c r="Y560" s="1"/>
      <c r="Z560" s="1"/>
      <c r="AA560" s="1"/>
      <c r="AB560" s="1"/>
      <c r="AC560" s="1"/>
      <c r="AD560" s="1"/>
    </row>
    <row r="561" spans="1:30" ht="15.75" customHeight="1" x14ac:dyDescent="0.2">
      <c r="A561" s="1"/>
      <c r="B561" s="46"/>
      <c r="C561" s="48"/>
      <c r="D561" s="48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48"/>
      <c r="P561" s="1"/>
      <c r="Q561" s="1"/>
      <c r="R561" s="1"/>
      <c r="S561" s="1"/>
      <c r="T561" s="1"/>
      <c r="U561" s="1"/>
      <c r="V561" s="1"/>
      <c r="W561" s="48"/>
      <c r="X561" s="48"/>
      <c r="Y561" s="1"/>
      <c r="Z561" s="1"/>
      <c r="AA561" s="1"/>
      <c r="AB561" s="1"/>
      <c r="AC561" s="1"/>
      <c r="AD561" s="1"/>
    </row>
    <row r="562" spans="1:30" ht="15.75" customHeight="1" x14ac:dyDescent="0.2">
      <c r="A562" s="1"/>
      <c r="B562" s="46"/>
      <c r="C562" s="48"/>
      <c r="D562" s="48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48"/>
      <c r="P562" s="1"/>
      <c r="Q562" s="1"/>
      <c r="R562" s="1"/>
      <c r="S562" s="1"/>
      <c r="T562" s="1"/>
      <c r="U562" s="1"/>
      <c r="V562" s="1"/>
      <c r="W562" s="48"/>
      <c r="X562" s="48"/>
      <c r="Y562" s="1"/>
      <c r="Z562" s="1"/>
      <c r="AA562" s="1"/>
      <c r="AB562" s="1"/>
      <c r="AC562" s="1"/>
      <c r="AD562" s="1"/>
    </row>
    <row r="563" spans="1:30" ht="15.75" customHeight="1" x14ac:dyDescent="0.2">
      <c r="A563" s="1"/>
      <c r="B563" s="46"/>
      <c r="C563" s="48"/>
      <c r="D563" s="48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48"/>
      <c r="P563" s="1"/>
      <c r="Q563" s="1"/>
      <c r="R563" s="1"/>
      <c r="S563" s="1"/>
      <c r="T563" s="1"/>
      <c r="U563" s="1"/>
      <c r="V563" s="1"/>
      <c r="W563" s="48"/>
      <c r="X563" s="48"/>
      <c r="Y563" s="1"/>
      <c r="Z563" s="1"/>
      <c r="AA563" s="1"/>
      <c r="AB563" s="1"/>
      <c r="AC563" s="1"/>
      <c r="AD563" s="1"/>
    </row>
    <row r="564" spans="1:30" ht="15.75" customHeight="1" x14ac:dyDescent="0.2">
      <c r="A564" s="1"/>
      <c r="B564" s="46"/>
      <c r="C564" s="48"/>
      <c r="D564" s="48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48"/>
      <c r="P564" s="1"/>
      <c r="Q564" s="1"/>
      <c r="R564" s="1"/>
      <c r="S564" s="1"/>
      <c r="T564" s="1"/>
      <c r="U564" s="1"/>
      <c r="V564" s="1"/>
      <c r="W564" s="48"/>
      <c r="X564" s="48"/>
      <c r="Y564" s="1"/>
      <c r="Z564" s="1"/>
      <c r="AA564" s="1"/>
      <c r="AB564" s="1"/>
      <c r="AC564" s="1"/>
      <c r="AD564" s="1"/>
    </row>
    <row r="565" spans="1:30" ht="15.75" customHeight="1" x14ac:dyDescent="0.2">
      <c r="A565" s="1"/>
      <c r="B565" s="46"/>
      <c r="C565" s="48"/>
      <c r="D565" s="48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48"/>
      <c r="P565" s="1"/>
      <c r="Q565" s="1"/>
      <c r="R565" s="1"/>
      <c r="S565" s="1"/>
      <c r="T565" s="1"/>
      <c r="U565" s="1"/>
      <c r="V565" s="1"/>
      <c r="W565" s="48"/>
      <c r="X565" s="48"/>
      <c r="Y565" s="1"/>
      <c r="Z565" s="1"/>
      <c r="AA565" s="1"/>
      <c r="AB565" s="1"/>
      <c r="AC565" s="1"/>
      <c r="AD565" s="1"/>
    </row>
    <row r="566" spans="1:30" ht="15.75" customHeight="1" x14ac:dyDescent="0.2">
      <c r="A566" s="1"/>
      <c r="B566" s="46"/>
      <c r="C566" s="48"/>
      <c r="D566" s="48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48"/>
      <c r="P566" s="1"/>
      <c r="Q566" s="1"/>
      <c r="R566" s="1"/>
      <c r="S566" s="1"/>
      <c r="T566" s="1"/>
      <c r="U566" s="1"/>
      <c r="V566" s="1"/>
      <c r="W566" s="48"/>
      <c r="X566" s="48"/>
      <c r="Y566" s="1"/>
      <c r="Z566" s="1"/>
      <c r="AA566" s="1"/>
      <c r="AB566" s="1"/>
      <c r="AC566" s="1"/>
      <c r="AD566" s="1"/>
    </row>
    <row r="567" spans="1:30" ht="15.75" customHeight="1" x14ac:dyDescent="0.2">
      <c r="A567" s="1"/>
      <c r="B567" s="46"/>
      <c r="C567" s="48"/>
      <c r="D567" s="48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48"/>
      <c r="P567" s="1"/>
      <c r="Q567" s="1"/>
      <c r="R567" s="1"/>
      <c r="S567" s="1"/>
      <c r="T567" s="1"/>
      <c r="U567" s="1"/>
      <c r="V567" s="1"/>
      <c r="W567" s="48"/>
      <c r="X567" s="48"/>
      <c r="Y567" s="1"/>
      <c r="Z567" s="1"/>
      <c r="AA567" s="1"/>
      <c r="AB567" s="1"/>
      <c r="AC567" s="1"/>
      <c r="AD567" s="1"/>
    </row>
    <row r="568" spans="1:30" ht="15.75" customHeight="1" x14ac:dyDescent="0.2">
      <c r="A568" s="1"/>
      <c r="B568" s="46"/>
      <c r="C568" s="48"/>
      <c r="D568" s="48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48"/>
      <c r="P568" s="1"/>
      <c r="Q568" s="1"/>
      <c r="R568" s="1"/>
      <c r="S568" s="1"/>
      <c r="T568" s="1"/>
      <c r="U568" s="1"/>
      <c r="V568" s="1"/>
      <c r="W568" s="48"/>
      <c r="X568" s="48"/>
      <c r="Y568" s="1"/>
      <c r="Z568" s="1"/>
      <c r="AA568" s="1"/>
      <c r="AB568" s="1"/>
      <c r="AC568" s="1"/>
      <c r="AD568" s="1"/>
    </row>
    <row r="569" spans="1:30" ht="15.75" customHeight="1" x14ac:dyDescent="0.2">
      <c r="A569" s="1"/>
      <c r="B569" s="46"/>
      <c r="C569" s="48"/>
      <c r="D569" s="48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48"/>
      <c r="P569" s="1"/>
      <c r="Q569" s="1"/>
      <c r="R569" s="1"/>
      <c r="S569" s="1"/>
      <c r="T569" s="1"/>
      <c r="U569" s="1"/>
      <c r="V569" s="1"/>
      <c r="W569" s="48"/>
      <c r="X569" s="48"/>
      <c r="Y569" s="1"/>
      <c r="Z569" s="1"/>
      <c r="AA569" s="1"/>
      <c r="AB569" s="1"/>
      <c r="AC569" s="1"/>
      <c r="AD569" s="1"/>
    </row>
    <row r="570" spans="1:30" ht="15.75" customHeight="1" x14ac:dyDescent="0.2">
      <c r="A570" s="1"/>
      <c r="B570" s="46"/>
      <c r="C570" s="48"/>
      <c r="D570" s="48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48"/>
      <c r="P570" s="1"/>
      <c r="Q570" s="1"/>
      <c r="R570" s="1"/>
      <c r="S570" s="1"/>
      <c r="T570" s="1"/>
      <c r="U570" s="1"/>
      <c r="V570" s="1"/>
      <c r="W570" s="48"/>
      <c r="X570" s="48"/>
      <c r="Y570" s="1"/>
      <c r="Z570" s="1"/>
      <c r="AA570" s="1"/>
      <c r="AB570" s="1"/>
      <c r="AC570" s="1"/>
      <c r="AD570" s="1"/>
    </row>
    <row r="571" spans="1:30" ht="15.75" customHeight="1" x14ac:dyDescent="0.2">
      <c r="A571" s="1"/>
      <c r="B571" s="46"/>
      <c r="C571" s="48"/>
      <c r="D571" s="48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48"/>
      <c r="P571" s="1"/>
      <c r="Q571" s="1"/>
      <c r="R571" s="1"/>
      <c r="S571" s="1"/>
      <c r="T571" s="1"/>
      <c r="U571" s="1"/>
      <c r="V571" s="1"/>
      <c r="W571" s="48"/>
      <c r="X571" s="48"/>
      <c r="Y571" s="1"/>
      <c r="Z571" s="1"/>
      <c r="AA571" s="1"/>
      <c r="AB571" s="1"/>
      <c r="AC571" s="1"/>
      <c r="AD571" s="1"/>
    </row>
    <row r="572" spans="1:30" ht="15.75" customHeight="1" x14ac:dyDescent="0.2">
      <c r="A572" s="1"/>
      <c r="B572" s="46"/>
      <c r="C572" s="48"/>
      <c r="D572" s="48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48"/>
      <c r="P572" s="1"/>
      <c r="Q572" s="1"/>
      <c r="R572" s="1"/>
      <c r="S572" s="1"/>
      <c r="T572" s="1"/>
      <c r="U572" s="1"/>
      <c r="V572" s="1"/>
      <c r="W572" s="48"/>
      <c r="X572" s="48"/>
      <c r="Y572" s="1"/>
      <c r="Z572" s="1"/>
      <c r="AA572" s="1"/>
      <c r="AB572" s="1"/>
      <c r="AC572" s="1"/>
      <c r="AD572" s="1"/>
    </row>
    <row r="573" spans="1:30" ht="15.75" customHeight="1" x14ac:dyDescent="0.2">
      <c r="A573" s="1"/>
      <c r="B573" s="46"/>
      <c r="C573" s="48"/>
      <c r="D573" s="48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48"/>
      <c r="P573" s="1"/>
      <c r="Q573" s="1"/>
      <c r="R573" s="1"/>
      <c r="S573" s="1"/>
      <c r="T573" s="1"/>
      <c r="U573" s="1"/>
      <c r="V573" s="1"/>
      <c r="W573" s="48"/>
      <c r="X573" s="48"/>
      <c r="Y573" s="1"/>
      <c r="Z573" s="1"/>
      <c r="AA573" s="1"/>
      <c r="AB573" s="1"/>
      <c r="AC573" s="1"/>
      <c r="AD573" s="1"/>
    </row>
    <row r="574" spans="1:30" ht="15.75" customHeight="1" x14ac:dyDescent="0.2">
      <c r="A574" s="1"/>
      <c r="B574" s="46"/>
      <c r="C574" s="48"/>
      <c r="D574" s="48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48"/>
      <c r="P574" s="1"/>
      <c r="Q574" s="1"/>
      <c r="R574" s="1"/>
      <c r="S574" s="1"/>
      <c r="T574" s="1"/>
      <c r="U574" s="1"/>
      <c r="V574" s="1"/>
      <c r="W574" s="48"/>
      <c r="X574" s="48"/>
      <c r="Y574" s="1"/>
      <c r="Z574" s="1"/>
      <c r="AA574" s="1"/>
      <c r="AB574" s="1"/>
      <c r="AC574" s="1"/>
      <c r="AD574" s="1"/>
    </row>
    <row r="575" spans="1:30" ht="15.75" customHeight="1" x14ac:dyDescent="0.2">
      <c r="A575" s="1"/>
      <c r="B575" s="46"/>
      <c r="C575" s="48"/>
      <c r="D575" s="48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48"/>
      <c r="P575" s="1"/>
      <c r="Q575" s="1"/>
      <c r="R575" s="1"/>
      <c r="S575" s="1"/>
      <c r="T575" s="1"/>
      <c r="U575" s="1"/>
      <c r="V575" s="1"/>
      <c r="W575" s="48"/>
      <c r="X575" s="48"/>
      <c r="Y575" s="1"/>
      <c r="Z575" s="1"/>
      <c r="AA575" s="1"/>
      <c r="AB575" s="1"/>
      <c r="AC575" s="1"/>
      <c r="AD575" s="1"/>
    </row>
    <row r="576" spans="1:30" ht="15.75" customHeight="1" x14ac:dyDescent="0.2">
      <c r="A576" s="1"/>
      <c r="B576" s="46"/>
      <c r="C576" s="48"/>
      <c r="D576" s="48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48"/>
      <c r="P576" s="1"/>
      <c r="Q576" s="1"/>
      <c r="R576" s="1"/>
      <c r="S576" s="1"/>
      <c r="T576" s="1"/>
      <c r="U576" s="1"/>
      <c r="V576" s="1"/>
      <c r="W576" s="48"/>
      <c r="X576" s="48"/>
      <c r="Y576" s="1"/>
      <c r="Z576" s="1"/>
      <c r="AA576" s="1"/>
      <c r="AB576" s="1"/>
      <c r="AC576" s="1"/>
      <c r="AD576" s="1"/>
    </row>
    <row r="577" spans="1:30" ht="15.75" customHeight="1" x14ac:dyDescent="0.2">
      <c r="A577" s="1"/>
      <c r="B577" s="46"/>
      <c r="C577" s="48"/>
      <c r="D577" s="48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48"/>
      <c r="P577" s="1"/>
      <c r="Q577" s="1"/>
      <c r="R577" s="1"/>
      <c r="S577" s="1"/>
      <c r="T577" s="1"/>
      <c r="U577" s="1"/>
      <c r="V577" s="1"/>
      <c r="W577" s="48"/>
      <c r="X577" s="48"/>
      <c r="Y577" s="1"/>
      <c r="Z577" s="1"/>
      <c r="AA577" s="1"/>
      <c r="AB577" s="1"/>
      <c r="AC577" s="1"/>
      <c r="AD577" s="1"/>
    </row>
    <row r="578" spans="1:30" ht="15.75" customHeight="1" x14ac:dyDescent="0.2">
      <c r="A578" s="1"/>
      <c r="B578" s="46"/>
      <c r="C578" s="48"/>
      <c r="D578" s="48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48"/>
      <c r="P578" s="1"/>
      <c r="Q578" s="1"/>
      <c r="R578" s="1"/>
      <c r="S578" s="1"/>
      <c r="T578" s="1"/>
      <c r="U578" s="1"/>
      <c r="V578" s="1"/>
      <c r="W578" s="48"/>
      <c r="X578" s="48"/>
      <c r="Y578" s="1"/>
      <c r="Z578" s="1"/>
      <c r="AA578" s="1"/>
      <c r="AB578" s="1"/>
      <c r="AC578" s="1"/>
      <c r="AD578" s="1"/>
    </row>
    <row r="579" spans="1:30" ht="15.75" customHeight="1" x14ac:dyDescent="0.2">
      <c r="A579" s="1"/>
      <c r="B579" s="46"/>
      <c r="C579" s="48"/>
      <c r="D579" s="48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48"/>
      <c r="P579" s="1"/>
      <c r="Q579" s="1"/>
      <c r="R579" s="1"/>
      <c r="S579" s="1"/>
      <c r="T579" s="1"/>
      <c r="U579" s="1"/>
      <c r="V579" s="1"/>
      <c r="W579" s="48"/>
      <c r="X579" s="48"/>
      <c r="Y579" s="1"/>
      <c r="Z579" s="1"/>
      <c r="AA579" s="1"/>
      <c r="AB579" s="1"/>
      <c r="AC579" s="1"/>
      <c r="AD579" s="1"/>
    </row>
    <row r="580" spans="1:30" ht="15.75" customHeight="1" x14ac:dyDescent="0.2">
      <c r="A580" s="1"/>
      <c r="B580" s="46"/>
      <c r="C580" s="48"/>
      <c r="D580" s="48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48"/>
      <c r="P580" s="1"/>
      <c r="Q580" s="1"/>
      <c r="R580" s="1"/>
      <c r="S580" s="1"/>
      <c r="T580" s="1"/>
      <c r="U580" s="1"/>
      <c r="V580" s="1"/>
      <c r="W580" s="48"/>
      <c r="X580" s="48"/>
      <c r="Y580" s="1"/>
      <c r="Z580" s="1"/>
      <c r="AA580" s="1"/>
      <c r="AB580" s="1"/>
      <c r="AC580" s="1"/>
      <c r="AD580" s="1"/>
    </row>
    <row r="581" spans="1:30" ht="15.75" customHeight="1" x14ac:dyDescent="0.2">
      <c r="A581" s="1"/>
      <c r="B581" s="46"/>
      <c r="C581" s="48"/>
      <c r="D581" s="48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48"/>
      <c r="P581" s="1"/>
      <c r="Q581" s="1"/>
      <c r="R581" s="1"/>
      <c r="S581" s="1"/>
      <c r="T581" s="1"/>
      <c r="U581" s="1"/>
      <c r="V581" s="1"/>
      <c r="W581" s="48"/>
      <c r="X581" s="48"/>
      <c r="Y581" s="1"/>
      <c r="Z581" s="1"/>
      <c r="AA581" s="1"/>
      <c r="AB581" s="1"/>
      <c r="AC581" s="1"/>
      <c r="AD581" s="1"/>
    </row>
    <row r="582" spans="1:30" ht="15.75" customHeight="1" x14ac:dyDescent="0.2">
      <c r="A582" s="1"/>
      <c r="B582" s="46"/>
      <c r="C582" s="48"/>
      <c r="D582" s="48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48"/>
      <c r="P582" s="1"/>
      <c r="Q582" s="1"/>
      <c r="R582" s="1"/>
      <c r="S582" s="1"/>
      <c r="T582" s="1"/>
      <c r="U582" s="1"/>
      <c r="V582" s="1"/>
      <c r="W582" s="48"/>
      <c r="X582" s="48"/>
      <c r="Y582" s="1"/>
      <c r="Z582" s="1"/>
      <c r="AA582" s="1"/>
      <c r="AB582" s="1"/>
      <c r="AC582" s="1"/>
      <c r="AD582" s="1"/>
    </row>
    <row r="583" spans="1:30" ht="15.75" customHeight="1" x14ac:dyDescent="0.2">
      <c r="A583" s="1"/>
      <c r="B583" s="46"/>
      <c r="C583" s="48"/>
      <c r="D583" s="48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48"/>
      <c r="P583" s="1"/>
      <c r="Q583" s="1"/>
      <c r="R583" s="1"/>
      <c r="S583" s="1"/>
      <c r="T583" s="1"/>
      <c r="U583" s="1"/>
      <c r="V583" s="1"/>
      <c r="W583" s="48"/>
      <c r="X583" s="48"/>
      <c r="Y583" s="1"/>
      <c r="Z583" s="1"/>
      <c r="AA583" s="1"/>
      <c r="AB583" s="1"/>
      <c r="AC583" s="1"/>
      <c r="AD583" s="1"/>
    </row>
    <row r="584" spans="1:30" ht="15.75" customHeight="1" x14ac:dyDescent="0.2">
      <c r="A584" s="1"/>
      <c r="B584" s="46"/>
      <c r="C584" s="48"/>
      <c r="D584" s="48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48"/>
      <c r="P584" s="1"/>
      <c r="Q584" s="1"/>
      <c r="R584" s="1"/>
      <c r="S584" s="1"/>
      <c r="T584" s="1"/>
      <c r="U584" s="1"/>
      <c r="V584" s="1"/>
      <c r="W584" s="48"/>
      <c r="X584" s="48"/>
      <c r="Y584" s="1"/>
      <c r="Z584" s="1"/>
      <c r="AA584" s="1"/>
      <c r="AB584" s="1"/>
      <c r="AC584" s="1"/>
      <c r="AD584" s="1"/>
    </row>
    <row r="585" spans="1:30" ht="15.75" customHeight="1" x14ac:dyDescent="0.2">
      <c r="A585" s="1"/>
      <c r="B585" s="46"/>
      <c r="C585" s="48"/>
      <c r="D585" s="48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48"/>
      <c r="P585" s="1"/>
      <c r="Q585" s="1"/>
      <c r="R585" s="1"/>
      <c r="S585" s="1"/>
      <c r="T585" s="1"/>
      <c r="U585" s="1"/>
      <c r="V585" s="1"/>
      <c r="W585" s="48"/>
      <c r="X585" s="48"/>
      <c r="Y585" s="1"/>
      <c r="Z585" s="1"/>
      <c r="AA585" s="1"/>
      <c r="AB585" s="1"/>
      <c r="AC585" s="1"/>
      <c r="AD585" s="1"/>
    </row>
    <row r="586" spans="1:30" ht="15.75" customHeight="1" x14ac:dyDescent="0.2">
      <c r="A586" s="1"/>
      <c r="B586" s="46"/>
      <c r="C586" s="48"/>
      <c r="D586" s="48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48"/>
      <c r="P586" s="1"/>
      <c r="Q586" s="1"/>
      <c r="R586" s="1"/>
      <c r="S586" s="1"/>
      <c r="T586" s="1"/>
      <c r="U586" s="1"/>
      <c r="V586" s="1"/>
      <c r="W586" s="48"/>
      <c r="X586" s="48"/>
      <c r="Y586" s="1"/>
      <c r="Z586" s="1"/>
      <c r="AA586" s="1"/>
      <c r="AB586" s="1"/>
      <c r="AC586" s="1"/>
      <c r="AD586" s="1"/>
    </row>
    <row r="587" spans="1:30" ht="15.75" customHeight="1" x14ac:dyDescent="0.2">
      <c r="A587" s="1"/>
      <c r="B587" s="46"/>
      <c r="C587" s="48"/>
      <c r="D587" s="48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48"/>
      <c r="P587" s="1"/>
      <c r="Q587" s="1"/>
      <c r="R587" s="1"/>
      <c r="S587" s="1"/>
      <c r="T587" s="1"/>
      <c r="U587" s="1"/>
      <c r="V587" s="1"/>
      <c r="W587" s="48"/>
      <c r="X587" s="48"/>
      <c r="Y587" s="1"/>
      <c r="Z587" s="1"/>
      <c r="AA587" s="1"/>
      <c r="AB587" s="1"/>
      <c r="AC587" s="1"/>
      <c r="AD587" s="1"/>
    </row>
    <row r="588" spans="1:30" ht="15.75" customHeight="1" x14ac:dyDescent="0.2">
      <c r="A588" s="1"/>
      <c r="B588" s="46"/>
      <c r="C588" s="48"/>
      <c r="D588" s="48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48"/>
      <c r="P588" s="1"/>
      <c r="Q588" s="1"/>
      <c r="R588" s="1"/>
      <c r="S588" s="1"/>
      <c r="T588" s="1"/>
      <c r="U588" s="1"/>
      <c r="V588" s="1"/>
      <c r="W588" s="48"/>
      <c r="X588" s="48"/>
      <c r="Y588" s="1"/>
      <c r="Z588" s="1"/>
      <c r="AA588" s="1"/>
      <c r="AB588" s="1"/>
      <c r="AC588" s="1"/>
      <c r="AD588" s="1"/>
    </row>
    <row r="589" spans="1:30" ht="15.75" customHeight="1" x14ac:dyDescent="0.2">
      <c r="A589" s="1"/>
      <c r="B589" s="46"/>
      <c r="C589" s="48"/>
      <c r="D589" s="48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48"/>
      <c r="P589" s="1"/>
      <c r="Q589" s="1"/>
      <c r="R589" s="1"/>
      <c r="S589" s="1"/>
      <c r="T589" s="1"/>
      <c r="U589" s="1"/>
      <c r="V589" s="1"/>
      <c r="W589" s="48"/>
      <c r="X589" s="48"/>
      <c r="Y589" s="1"/>
      <c r="Z589" s="1"/>
      <c r="AA589" s="1"/>
      <c r="AB589" s="1"/>
      <c r="AC589" s="1"/>
      <c r="AD589" s="1"/>
    </row>
    <row r="590" spans="1:30" ht="15.75" customHeight="1" x14ac:dyDescent="0.2">
      <c r="A590" s="1"/>
      <c r="B590" s="46"/>
      <c r="C590" s="48"/>
      <c r="D590" s="48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48"/>
      <c r="P590" s="1"/>
      <c r="Q590" s="1"/>
      <c r="R590" s="1"/>
      <c r="S590" s="1"/>
      <c r="T590" s="1"/>
      <c r="U590" s="1"/>
      <c r="V590" s="1"/>
      <c r="W590" s="48"/>
      <c r="X590" s="48"/>
      <c r="Y590" s="1"/>
      <c r="Z590" s="1"/>
      <c r="AA590" s="1"/>
      <c r="AB590" s="1"/>
      <c r="AC590" s="1"/>
      <c r="AD590" s="1"/>
    </row>
    <row r="591" spans="1:30" ht="15.75" customHeight="1" x14ac:dyDescent="0.2">
      <c r="A591" s="1"/>
      <c r="B591" s="46"/>
      <c r="C591" s="48"/>
      <c r="D591" s="48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48"/>
      <c r="P591" s="1"/>
      <c r="Q591" s="1"/>
      <c r="R591" s="1"/>
      <c r="S591" s="1"/>
      <c r="T591" s="1"/>
      <c r="U591" s="1"/>
      <c r="V591" s="1"/>
      <c r="W591" s="48"/>
      <c r="X591" s="48"/>
      <c r="Y591" s="1"/>
      <c r="Z591" s="1"/>
      <c r="AA591" s="1"/>
      <c r="AB591" s="1"/>
      <c r="AC591" s="1"/>
      <c r="AD591" s="1"/>
    </row>
    <row r="592" spans="1:30" ht="15.75" customHeight="1" x14ac:dyDescent="0.2">
      <c r="A592" s="1"/>
      <c r="B592" s="46"/>
      <c r="C592" s="48"/>
      <c r="D592" s="48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48"/>
      <c r="P592" s="1"/>
      <c r="Q592" s="1"/>
      <c r="R592" s="1"/>
      <c r="S592" s="1"/>
      <c r="T592" s="1"/>
      <c r="U592" s="1"/>
      <c r="V592" s="1"/>
      <c r="W592" s="48"/>
      <c r="X592" s="48"/>
      <c r="Y592" s="1"/>
      <c r="Z592" s="1"/>
      <c r="AA592" s="1"/>
      <c r="AB592" s="1"/>
      <c r="AC592" s="1"/>
      <c r="AD592" s="1"/>
    </row>
    <row r="593" spans="1:30" ht="15.75" customHeight="1" x14ac:dyDescent="0.2">
      <c r="A593" s="1"/>
      <c r="B593" s="46"/>
      <c r="C593" s="48"/>
      <c r="D593" s="48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48"/>
      <c r="P593" s="1"/>
      <c r="Q593" s="1"/>
      <c r="R593" s="1"/>
      <c r="S593" s="1"/>
      <c r="T593" s="1"/>
      <c r="U593" s="1"/>
      <c r="V593" s="1"/>
      <c r="W593" s="48"/>
      <c r="X593" s="48"/>
      <c r="Y593" s="1"/>
      <c r="Z593" s="1"/>
      <c r="AA593" s="1"/>
      <c r="AB593" s="1"/>
      <c r="AC593" s="1"/>
      <c r="AD593" s="1"/>
    </row>
    <row r="594" spans="1:30" ht="15.75" customHeight="1" x14ac:dyDescent="0.2">
      <c r="A594" s="1"/>
      <c r="B594" s="46"/>
      <c r="C594" s="48"/>
      <c r="D594" s="48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48"/>
      <c r="P594" s="1"/>
      <c r="Q594" s="1"/>
      <c r="R594" s="1"/>
      <c r="S594" s="1"/>
      <c r="T594" s="1"/>
      <c r="U594" s="1"/>
      <c r="V594" s="1"/>
      <c r="W594" s="48"/>
      <c r="X594" s="48"/>
      <c r="Y594" s="1"/>
      <c r="Z594" s="1"/>
      <c r="AA594" s="1"/>
      <c r="AB594" s="1"/>
      <c r="AC594" s="1"/>
      <c r="AD594" s="1"/>
    </row>
    <row r="595" spans="1:30" ht="15.75" customHeight="1" x14ac:dyDescent="0.2">
      <c r="A595" s="1"/>
      <c r="B595" s="46"/>
      <c r="C595" s="48"/>
      <c r="D595" s="48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48"/>
      <c r="P595" s="1"/>
      <c r="Q595" s="1"/>
      <c r="R595" s="1"/>
      <c r="S595" s="1"/>
      <c r="T595" s="1"/>
      <c r="U595" s="1"/>
      <c r="V595" s="1"/>
      <c r="W595" s="48"/>
      <c r="X595" s="48"/>
      <c r="Y595" s="1"/>
      <c r="Z595" s="1"/>
      <c r="AA595" s="1"/>
      <c r="AB595" s="1"/>
      <c r="AC595" s="1"/>
      <c r="AD595" s="1"/>
    </row>
    <row r="596" spans="1:30" ht="15.75" customHeight="1" x14ac:dyDescent="0.2">
      <c r="A596" s="1"/>
      <c r="B596" s="46"/>
      <c r="C596" s="48"/>
      <c r="D596" s="48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48"/>
      <c r="P596" s="1"/>
      <c r="Q596" s="1"/>
      <c r="R596" s="1"/>
      <c r="S596" s="1"/>
      <c r="T596" s="1"/>
      <c r="U596" s="1"/>
      <c r="V596" s="1"/>
      <c r="W596" s="48"/>
      <c r="X596" s="48"/>
      <c r="Y596" s="1"/>
      <c r="Z596" s="1"/>
      <c r="AA596" s="1"/>
      <c r="AB596" s="1"/>
      <c r="AC596" s="1"/>
      <c r="AD596" s="1"/>
    </row>
    <row r="597" spans="1:30" ht="15.75" customHeight="1" x14ac:dyDescent="0.2">
      <c r="A597" s="1"/>
      <c r="B597" s="46"/>
      <c r="C597" s="48"/>
      <c r="D597" s="48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48"/>
      <c r="P597" s="1"/>
      <c r="Q597" s="1"/>
      <c r="R597" s="1"/>
      <c r="S597" s="1"/>
      <c r="T597" s="1"/>
      <c r="U597" s="1"/>
      <c r="V597" s="1"/>
      <c r="W597" s="48"/>
      <c r="X597" s="48"/>
      <c r="Y597" s="1"/>
      <c r="Z597" s="1"/>
      <c r="AA597" s="1"/>
      <c r="AB597" s="1"/>
      <c r="AC597" s="1"/>
      <c r="AD597" s="1"/>
    </row>
    <row r="598" spans="1:30" ht="15.75" customHeight="1" x14ac:dyDescent="0.2">
      <c r="A598" s="1"/>
      <c r="B598" s="46"/>
      <c r="C598" s="48"/>
      <c r="D598" s="48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48"/>
      <c r="P598" s="1"/>
      <c r="Q598" s="1"/>
      <c r="R598" s="1"/>
      <c r="S598" s="1"/>
      <c r="T598" s="1"/>
      <c r="U598" s="1"/>
      <c r="V598" s="1"/>
      <c r="W598" s="48"/>
      <c r="X598" s="48"/>
      <c r="Y598" s="1"/>
      <c r="Z598" s="1"/>
      <c r="AA598" s="1"/>
      <c r="AB598" s="1"/>
      <c r="AC598" s="1"/>
      <c r="AD598" s="1"/>
    </row>
    <row r="599" spans="1:30" ht="15.75" customHeight="1" x14ac:dyDescent="0.2">
      <c r="A599" s="1"/>
      <c r="B599" s="46"/>
      <c r="C599" s="48"/>
      <c r="D599" s="48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48"/>
      <c r="P599" s="1"/>
      <c r="Q599" s="1"/>
      <c r="R599" s="1"/>
      <c r="S599" s="1"/>
      <c r="T599" s="1"/>
      <c r="U599" s="1"/>
      <c r="V599" s="1"/>
      <c r="W599" s="48"/>
      <c r="X599" s="48"/>
      <c r="Y599" s="1"/>
      <c r="Z599" s="1"/>
      <c r="AA599" s="1"/>
      <c r="AB599" s="1"/>
      <c r="AC599" s="1"/>
      <c r="AD599" s="1"/>
    </row>
    <row r="600" spans="1:30" ht="15.75" customHeight="1" x14ac:dyDescent="0.2">
      <c r="A600" s="1"/>
      <c r="B600" s="46"/>
      <c r="C600" s="48"/>
      <c r="D600" s="48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48"/>
      <c r="P600" s="1"/>
      <c r="Q600" s="1"/>
      <c r="R600" s="1"/>
      <c r="S600" s="1"/>
      <c r="T600" s="1"/>
      <c r="U600" s="1"/>
      <c r="V600" s="1"/>
      <c r="W600" s="48"/>
      <c r="X600" s="48"/>
      <c r="Y600" s="1"/>
      <c r="Z600" s="1"/>
      <c r="AA600" s="1"/>
      <c r="AB600" s="1"/>
      <c r="AC600" s="1"/>
      <c r="AD600" s="1"/>
    </row>
    <row r="601" spans="1:30" ht="15.75" customHeight="1" x14ac:dyDescent="0.2">
      <c r="A601" s="1"/>
      <c r="B601" s="46"/>
      <c r="C601" s="48"/>
      <c r="D601" s="48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48"/>
      <c r="P601" s="1"/>
      <c r="Q601" s="1"/>
      <c r="R601" s="1"/>
      <c r="S601" s="1"/>
      <c r="T601" s="1"/>
      <c r="U601" s="1"/>
      <c r="V601" s="1"/>
      <c r="W601" s="48"/>
      <c r="X601" s="48"/>
      <c r="Y601" s="1"/>
      <c r="Z601" s="1"/>
      <c r="AA601" s="1"/>
      <c r="AB601" s="1"/>
      <c r="AC601" s="1"/>
      <c r="AD601" s="1"/>
    </row>
    <row r="602" spans="1:30" ht="15.75" customHeight="1" x14ac:dyDescent="0.2">
      <c r="A602" s="1"/>
      <c r="B602" s="46"/>
      <c r="C602" s="48"/>
      <c r="D602" s="48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48"/>
      <c r="P602" s="1"/>
      <c r="Q602" s="1"/>
      <c r="R602" s="1"/>
      <c r="S602" s="1"/>
      <c r="T602" s="1"/>
      <c r="U602" s="1"/>
      <c r="V602" s="1"/>
      <c r="W602" s="48"/>
      <c r="X602" s="48"/>
      <c r="Y602" s="1"/>
      <c r="Z602" s="1"/>
      <c r="AA602" s="1"/>
      <c r="AB602" s="1"/>
      <c r="AC602" s="1"/>
      <c r="AD602" s="1"/>
    </row>
    <row r="603" spans="1:30" ht="15.75" customHeight="1" x14ac:dyDescent="0.2">
      <c r="A603" s="1"/>
      <c r="B603" s="46"/>
      <c r="C603" s="48"/>
      <c r="D603" s="48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48"/>
      <c r="P603" s="1"/>
      <c r="Q603" s="1"/>
      <c r="R603" s="1"/>
      <c r="S603" s="1"/>
      <c r="T603" s="1"/>
      <c r="U603" s="1"/>
      <c r="V603" s="1"/>
      <c r="W603" s="48"/>
      <c r="X603" s="48"/>
      <c r="Y603" s="1"/>
      <c r="Z603" s="1"/>
      <c r="AA603" s="1"/>
      <c r="AB603" s="1"/>
      <c r="AC603" s="1"/>
      <c r="AD603" s="1"/>
    </row>
    <row r="604" spans="1:30" ht="15.75" customHeight="1" x14ac:dyDescent="0.2">
      <c r="A604" s="1"/>
      <c r="B604" s="46"/>
      <c r="C604" s="48"/>
      <c r="D604" s="48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48"/>
      <c r="P604" s="1"/>
      <c r="Q604" s="1"/>
      <c r="R604" s="1"/>
      <c r="S604" s="1"/>
      <c r="T604" s="1"/>
      <c r="U604" s="1"/>
      <c r="V604" s="1"/>
      <c r="W604" s="48"/>
      <c r="X604" s="48"/>
      <c r="Y604" s="1"/>
      <c r="Z604" s="1"/>
      <c r="AA604" s="1"/>
      <c r="AB604" s="1"/>
      <c r="AC604" s="1"/>
      <c r="AD604" s="1"/>
    </row>
    <row r="605" spans="1:30" ht="15.75" customHeight="1" x14ac:dyDescent="0.2">
      <c r="A605" s="1"/>
      <c r="B605" s="46"/>
      <c r="C605" s="48"/>
      <c r="D605" s="48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48"/>
      <c r="P605" s="1"/>
      <c r="Q605" s="1"/>
      <c r="R605" s="1"/>
      <c r="S605" s="1"/>
      <c r="T605" s="1"/>
      <c r="U605" s="1"/>
      <c r="V605" s="1"/>
      <c r="W605" s="48"/>
      <c r="X605" s="48"/>
      <c r="Y605" s="1"/>
      <c r="Z605" s="1"/>
      <c r="AA605" s="1"/>
      <c r="AB605" s="1"/>
      <c r="AC605" s="1"/>
      <c r="AD605" s="1"/>
    </row>
    <row r="606" spans="1:30" ht="15.75" customHeight="1" x14ac:dyDescent="0.2">
      <c r="A606" s="1"/>
      <c r="B606" s="46"/>
      <c r="C606" s="48"/>
      <c r="D606" s="48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48"/>
      <c r="P606" s="1"/>
      <c r="Q606" s="1"/>
      <c r="R606" s="1"/>
      <c r="S606" s="1"/>
      <c r="T606" s="1"/>
      <c r="U606" s="1"/>
      <c r="V606" s="1"/>
      <c r="W606" s="48"/>
      <c r="X606" s="48"/>
      <c r="Y606" s="1"/>
      <c r="Z606" s="1"/>
      <c r="AA606" s="1"/>
      <c r="AB606" s="1"/>
      <c r="AC606" s="1"/>
      <c r="AD606" s="1"/>
    </row>
    <row r="607" spans="1:30" ht="15.75" customHeight="1" x14ac:dyDescent="0.2">
      <c r="A607" s="1"/>
      <c r="B607" s="46"/>
      <c r="C607" s="48"/>
      <c r="D607" s="48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48"/>
      <c r="P607" s="1"/>
      <c r="Q607" s="1"/>
      <c r="R607" s="1"/>
      <c r="S607" s="1"/>
      <c r="T607" s="1"/>
      <c r="U607" s="1"/>
      <c r="V607" s="1"/>
      <c r="W607" s="48"/>
      <c r="X607" s="48"/>
      <c r="Y607" s="1"/>
      <c r="Z607" s="1"/>
      <c r="AA607" s="1"/>
      <c r="AB607" s="1"/>
      <c r="AC607" s="1"/>
      <c r="AD607" s="1"/>
    </row>
    <row r="608" spans="1:30" ht="15.75" customHeight="1" x14ac:dyDescent="0.2">
      <c r="A608" s="1"/>
      <c r="B608" s="46"/>
      <c r="C608" s="48"/>
      <c r="D608" s="48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48"/>
      <c r="P608" s="1"/>
      <c r="Q608" s="1"/>
      <c r="R608" s="1"/>
      <c r="S608" s="1"/>
      <c r="T608" s="1"/>
      <c r="U608" s="1"/>
      <c r="V608" s="1"/>
      <c r="W608" s="48"/>
      <c r="X608" s="48"/>
      <c r="Y608" s="1"/>
      <c r="Z608" s="1"/>
      <c r="AA608" s="1"/>
      <c r="AB608" s="1"/>
      <c r="AC608" s="1"/>
      <c r="AD608" s="1"/>
    </row>
    <row r="609" spans="1:30" ht="15.75" customHeight="1" x14ac:dyDescent="0.2">
      <c r="A609" s="1"/>
      <c r="B609" s="46"/>
      <c r="C609" s="48"/>
      <c r="D609" s="48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48"/>
      <c r="P609" s="1"/>
      <c r="Q609" s="1"/>
      <c r="R609" s="1"/>
      <c r="S609" s="1"/>
      <c r="T609" s="1"/>
      <c r="U609" s="1"/>
      <c r="V609" s="1"/>
      <c r="W609" s="48"/>
      <c r="X609" s="48"/>
      <c r="Y609" s="1"/>
      <c r="Z609" s="1"/>
      <c r="AA609" s="1"/>
      <c r="AB609" s="1"/>
      <c r="AC609" s="1"/>
      <c r="AD609" s="1"/>
    </row>
    <row r="610" spans="1:30" ht="15.75" customHeight="1" x14ac:dyDescent="0.2">
      <c r="A610" s="1"/>
      <c r="B610" s="46"/>
      <c r="C610" s="48"/>
      <c r="D610" s="48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48"/>
      <c r="P610" s="1"/>
      <c r="Q610" s="1"/>
      <c r="R610" s="1"/>
      <c r="S610" s="1"/>
      <c r="T610" s="1"/>
      <c r="U610" s="1"/>
      <c r="V610" s="1"/>
      <c r="W610" s="48"/>
      <c r="X610" s="48"/>
      <c r="Y610" s="1"/>
      <c r="Z610" s="1"/>
      <c r="AA610" s="1"/>
      <c r="AB610" s="1"/>
      <c r="AC610" s="1"/>
      <c r="AD610" s="1"/>
    </row>
    <row r="611" spans="1:30" ht="15.75" customHeight="1" x14ac:dyDescent="0.2">
      <c r="A611" s="1"/>
      <c r="B611" s="46"/>
      <c r="C611" s="48"/>
      <c r="D611" s="48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48"/>
      <c r="P611" s="1"/>
      <c r="Q611" s="1"/>
      <c r="R611" s="1"/>
      <c r="S611" s="1"/>
      <c r="T611" s="1"/>
      <c r="U611" s="1"/>
      <c r="V611" s="1"/>
      <c r="W611" s="48"/>
      <c r="X611" s="48"/>
      <c r="Y611" s="1"/>
      <c r="Z611" s="1"/>
      <c r="AA611" s="1"/>
      <c r="AB611" s="1"/>
      <c r="AC611" s="1"/>
      <c r="AD611" s="1"/>
    </row>
    <row r="612" spans="1:30" ht="15.75" customHeight="1" x14ac:dyDescent="0.2">
      <c r="A612" s="1"/>
      <c r="B612" s="46"/>
      <c r="C612" s="48"/>
      <c r="D612" s="48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48"/>
      <c r="P612" s="1"/>
      <c r="Q612" s="1"/>
      <c r="R612" s="1"/>
      <c r="S612" s="1"/>
      <c r="T612" s="1"/>
      <c r="U612" s="1"/>
      <c r="V612" s="1"/>
      <c r="W612" s="48"/>
      <c r="X612" s="48"/>
      <c r="Y612" s="1"/>
      <c r="Z612" s="1"/>
      <c r="AA612" s="1"/>
      <c r="AB612" s="1"/>
      <c r="AC612" s="1"/>
      <c r="AD612" s="1"/>
    </row>
    <row r="613" spans="1:30" ht="15.75" customHeight="1" x14ac:dyDescent="0.2">
      <c r="A613" s="1"/>
      <c r="B613" s="46"/>
      <c r="C613" s="48"/>
      <c r="D613" s="48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48"/>
      <c r="P613" s="1"/>
      <c r="Q613" s="1"/>
      <c r="R613" s="1"/>
      <c r="S613" s="1"/>
      <c r="T613" s="1"/>
      <c r="U613" s="1"/>
      <c r="V613" s="1"/>
      <c r="W613" s="48"/>
      <c r="X613" s="48"/>
      <c r="Y613" s="1"/>
      <c r="Z613" s="1"/>
      <c r="AA613" s="1"/>
      <c r="AB613" s="1"/>
      <c r="AC613" s="1"/>
      <c r="AD613" s="1"/>
    </row>
    <row r="614" spans="1:30" ht="15.75" customHeight="1" x14ac:dyDescent="0.2">
      <c r="A614" s="1"/>
      <c r="B614" s="46"/>
      <c r="C614" s="48"/>
      <c r="D614" s="48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48"/>
      <c r="P614" s="1"/>
      <c r="Q614" s="1"/>
      <c r="R614" s="1"/>
      <c r="S614" s="1"/>
      <c r="T614" s="1"/>
      <c r="U614" s="1"/>
      <c r="V614" s="1"/>
      <c r="W614" s="48"/>
      <c r="X614" s="48"/>
      <c r="Y614" s="1"/>
      <c r="Z614" s="1"/>
      <c r="AA614" s="1"/>
      <c r="AB614" s="1"/>
      <c r="AC614" s="1"/>
      <c r="AD614" s="1"/>
    </row>
    <row r="615" spans="1:30" ht="15.75" customHeight="1" x14ac:dyDescent="0.2">
      <c r="A615" s="1"/>
      <c r="B615" s="46"/>
      <c r="C615" s="48"/>
      <c r="D615" s="48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48"/>
      <c r="P615" s="1"/>
      <c r="Q615" s="1"/>
      <c r="R615" s="1"/>
      <c r="S615" s="1"/>
      <c r="T615" s="1"/>
      <c r="U615" s="1"/>
      <c r="V615" s="1"/>
      <c r="W615" s="48"/>
      <c r="X615" s="48"/>
      <c r="Y615" s="1"/>
      <c r="Z615" s="1"/>
      <c r="AA615" s="1"/>
      <c r="AB615" s="1"/>
      <c r="AC615" s="1"/>
      <c r="AD615" s="1"/>
    </row>
    <row r="616" spans="1:30" ht="15.75" customHeight="1" x14ac:dyDescent="0.2">
      <c r="A616" s="1"/>
      <c r="B616" s="46"/>
      <c r="C616" s="48"/>
      <c r="D616" s="48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48"/>
      <c r="P616" s="1"/>
      <c r="Q616" s="1"/>
      <c r="R616" s="1"/>
      <c r="S616" s="1"/>
      <c r="T616" s="1"/>
      <c r="U616" s="1"/>
      <c r="V616" s="1"/>
      <c r="W616" s="48"/>
      <c r="X616" s="48"/>
      <c r="Y616" s="1"/>
      <c r="Z616" s="1"/>
      <c r="AA616" s="1"/>
      <c r="AB616" s="1"/>
      <c r="AC616" s="1"/>
      <c r="AD616" s="1"/>
    </row>
    <row r="617" spans="1:30" ht="15.75" customHeight="1" x14ac:dyDescent="0.2">
      <c r="A617" s="1"/>
      <c r="B617" s="46"/>
      <c r="C617" s="48"/>
      <c r="D617" s="48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48"/>
      <c r="P617" s="1"/>
      <c r="Q617" s="1"/>
      <c r="R617" s="1"/>
      <c r="S617" s="1"/>
      <c r="T617" s="1"/>
      <c r="U617" s="1"/>
      <c r="V617" s="1"/>
      <c r="W617" s="48"/>
      <c r="X617" s="48"/>
      <c r="Y617" s="1"/>
      <c r="Z617" s="1"/>
      <c r="AA617" s="1"/>
      <c r="AB617" s="1"/>
      <c r="AC617" s="1"/>
      <c r="AD617" s="1"/>
    </row>
    <row r="618" spans="1:30" ht="15.75" customHeight="1" x14ac:dyDescent="0.2">
      <c r="A618" s="1"/>
      <c r="B618" s="46"/>
      <c r="C618" s="48"/>
      <c r="D618" s="48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48"/>
      <c r="P618" s="1"/>
      <c r="Q618" s="1"/>
      <c r="R618" s="1"/>
      <c r="S618" s="1"/>
      <c r="T618" s="1"/>
      <c r="U618" s="1"/>
      <c r="V618" s="1"/>
      <c r="W618" s="48"/>
      <c r="X618" s="48"/>
      <c r="Y618" s="1"/>
      <c r="Z618" s="1"/>
      <c r="AA618" s="1"/>
      <c r="AB618" s="1"/>
      <c r="AC618" s="1"/>
      <c r="AD618" s="1"/>
    </row>
    <row r="619" spans="1:30" ht="15.75" customHeight="1" x14ac:dyDescent="0.2">
      <c r="A619" s="1"/>
      <c r="B619" s="46"/>
      <c r="C619" s="48"/>
      <c r="D619" s="48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48"/>
      <c r="P619" s="1"/>
      <c r="Q619" s="1"/>
      <c r="R619" s="1"/>
      <c r="S619" s="1"/>
      <c r="T619" s="1"/>
      <c r="U619" s="1"/>
      <c r="V619" s="1"/>
      <c r="W619" s="48"/>
      <c r="X619" s="48"/>
      <c r="Y619" s="1"/>
      <c r="Z619" s="1"/>
      <c r="AA619" s="1"/>
      <c r="AB619" s="1"/>
      <c r="AC619" s="1"/>
      <c r="AD619" s="1"/>
    </row>
    <row r="620" spans="1:30" ht="15.75" customHeight="1" x14ac:dyDescent="0.2">
      <c r="A620" s="1"/>
      <c r="B620" s="46"/>
      <c r="C620" s="48"/>
      <c r="D620" s="48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48"/>
      <c r="P620" s="1"/>
      <c r="Q620" s="1"/>
      <c r="R620" s="1"/>
      <c r="S620" s="1"/>
      <c r="T620" s="1"/>
      <c r="U620" s="1"/>
      <c r="V620" s="1"/>
      <c r="W620" s="48"/>
      <c r="X620" s="48"/>
      <c r="Y620" s="1"/>
      <c r="Z620" s="1"/>
      <c r="AA620" s="1"/>
      <c r="AB620" s="1"/>
      <c r="AC620" s="1"/>
      <c r="AD620" s="1"/>
    </row>
    <row r="621" spans="1:30" ht="15.75" customHeight="1" x14ac:dyDescent="0.2">
      <c r="A621" s="1"/>
      <c r="B621" s="46"/>
      <c r="C621" s="48"/>
      <c r="D621" s="48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48"/>
      <c r="P621" s="1"/>
      <c r="Q621" s="1"/>
      <c r="R621" s="1"/>
      <c r="S621" s="1"/>
      <c r="T621" s="1"/>
      <c r="U621" s="1"/>
      <c r="V621" s="1"/>
      <c r="W621" s="48"/>
      <c r="X621" s="48"/>
      <c r="Y621" s="1"/>
      <c r="Z621" s="1"/>
      <c r="AA621" s="1"/>
      <c r="AB621" s="1"/>
      <c r="AC621" s="1"/>
      <c r="AD621" s="1"/>
    </row>
    <row r="622" spans="1:30" ht="15.75" customHeight="1" x14ac:dyDescent="0.2">
      <c r="A622" s="1"/>
      <c r="B622" s="46"/>
      <c r="C622" s="48"/>
      <c r="D622" s="48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48"/>
      <c r="P622" s="1"/>
      <c r="Q622" s="1"/>
      <c r="R622" s="1"/>
      <c r="S622" s="1"/>
      <c r="T622" s="1"/>
      <c r="U622" s="1"/>
      <c r="V622" s="1"/>
      <c r="W622" s="48"/>
      <c r="X622" s="48"/>
      <c r="Y622" s="1"/>
      <c r="Z622" s="1"/>
      <c r="AA622" s="1"/>
      <c r="AB622" s="1"/>
      <c r="AC622" s="1"/>
      <c r="AD622" s="1"/>
    </row>
    <row r="623" spans="1:30" ht="15.75" customHeight="1" x14ac:dyDescent="0.2">
      <c r="A623" s="1"/>
      <c r="B623" s="46"/>
      <c r="C623" s="48"/>
      <c r="D623" s="48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48"/>
      <c r="P623" s="1"/>
      <c r="Q623" s="1"/>
      <c r="R623" s="1"/>
      <c r="S623" s="1"/>
      <c r="T623" s="1"/>
      <c r="U623" s="1"/>
      <c r="V623" s="1"/>
      <c r="W623" s="48"/>
      <c r="X623" s="48"/>
      <c r="Y623" s="1"/>
      <c r="Z623" s="1"/>
      <c r="AA623" s="1"/>
      <c r="AB623" s="1"/>
      <c r="AC623" s="1"/>
      <c r="AD623" s="1"/>
    </row>
    <row r="624" spans="1:30" ht="15.75" customHeight="1" x14ac:dyDescent="0.2">
      <c r="A624" s="1"/>
      <c r="B624" s="46"/>
      <c r="C624" s="48"/>
      <c r="D624" s="48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48"/>
      <c r="P624" s="1"/>
      <c r="Q624" s="1"/>
      <c r="R624" s="1"/>
      <c r="S624" s="1"/>
      <c r="T624" s="1"/>
      <c r="U624" s="1"/>
      <c r="V624" s="1"/>
      <c r="W624" s="48"/>
      <c r="X624" s="48"/>
      <c r="Y624" s="1"/>
      <c r="Z624" s="1"/>
      <c r="AA624" s="1"/>
      <c r="AB624" s="1"/>
      <c r="AC624" s="1"/>
      <c r="AD624" s="1"/>
    </row>
    <row r="625" spans="1:30" ht="15.75" customHeight="1" x14ac:dyDescent="0.2">
      <c r="A625" s="1"/>
      <c r="B625" s="46"/>
      <c r="C625" s="48"/>
      <c r="D625" s="48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48"/>
      <c r="P625" s="1"/>
      <c r="Q625" s="1"/>
      <c r="R625" s="1"/>
      <c r="S625" s="1"/>
      <c r="T625" s="1"/>
      <c r="U625" s="1"/>
      <c r="V625" s="1"/>
      <c r="W625" s="48"/>
      <c r="X625" s="48"/>
      <c r="Y625" s="1"/>
      <c r="Z625" s="1"/>
      <c r="AA625" s="1"/>
      <c r="AB625" s="1"/>
      <c r="AC625" s="1"/>
      <c r="AD625" s="1"/>
    </row>
    <row r="626" spans="1:30" ht="15.75" customHeight="1" x14ac:dyDescent="0.2">
      <c r="A626" s="1"/>
      <c r="B626" s="46"/>
      <c r="C626" s="48"/>
      <c r="D626" s="48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48"/>
      <c r="P626" s="1"/>
      <c r="Q626" s="1"/>
      <c r="R626" s="1"/>
      <c r="S626" s="1"/>
      <c r="T626" s="1"/>
      <c r="U626" s="1"/>
      <c r="V626" s="1"/>
      <c r="W626" s="48"/>
      <c r="X626" s="48"/>
      <c r="Y626" s="1"/>
      <c r="Z626" s="1"/>
      <c r="AA626" s="1"/>
      <c r="AB626" s="1"/>
      <c r="AC626" s="1"/>
      <c r="AD626" s="1"/>
    </row>
    <row r="627" spans="1:30" ht="15.75" customHeight="1" x14ac:dyDescent="0.2">
      <c r="A627" s="1"/>
      <c r="B627" s="46"/>
      <c r="C627" s="48"/>
      <c r="D627" s="48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48"/>
      <c r="P627" s="1"/>
      <c r="Q627" s="1"/>
      <c r="R627" s="1"/>
      <c r="S627" s="1"/>
      <c r="T627" s="1"/>
      <c r="U627" s="1"/>
      <c r="V627" s="1"/>
      <c r="W627" s="48"/>
      <c r="X627" s="48"/>
      <c r="Y627" s="1"/>
      <c r="Z627" s="1"/>
      <c r="AA627" s="1"/>
      <c r="AB627" s="1"/>
      <c r="AC627" s="1"/>
      <c r="AD627" s="1"/>
    </row>
    <row r="628" spans="1:30" ht="15.75" customHeight="1" x14ac:dyDescent="0.2">
      <c r="A628" s="1"/>
      <c r="B628" s="46"/>
      <c r="C628" s="48"/>
      <c r="D628" s="48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48"/>
      <c r="P628" s="1"/>
      <c r="Q628" s="1"/>
      <c r="R628" s="1"/>
      <c r="S628" s="1"/>
      <c r="T628" s="1"/>
      <c r="U628" s="1"/>
      <c r="V628" s="1"/>
      <c r="W628" s="48"/>
      <c r="X628" s="48"/>
      <c r="Y628" s="1"/>
      <c r="Z628" s="1"/>
      <c r="AA628" s="1"/>
      <c r="AB628" s="1"/>
      <c r="AC628" s="1"/>
      <c r="AD628" s="1"/>
    </row>
    <row r="629" spans="1:30" ht="15.75" customHeight="1" x14ac:dyDescent="0.2">
      <c r="A629" s="1"/>
      <c r="B629" s="46"/>
      <c r="C629" s="48"/>
      <c r="D629" s="48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48"/>
      <c r="P629" s="1"/>
      <c r="Q629" s="1"/>
      <c r="R629" s="1"/>
      <c r="S629" s="1"/>
      <c r="T629" s="1"/>
      <c r="U629" s="1"/>
      <c r="V629" s="1"/>
      <c r="W629" s="48"/>
      <c r="X629" s="48"/>
      <c r="Y629" s="1"/>
      <c r="Z629" s="1"/>
      <c r="AA629" s="1"/>
      <c r="AB629" s="1"/>
      <c r="AC629" s="1"/>
      <c r="AD629" s="1"/>
    </row>
    <row r="630" spans="1:30" ht="15.75" customHeight="1" x14ac:dyDescent="0.2">
      <c r="A630" s="1"/>
      <c r="B630" s="46"/>
      <c r="C630" s="48"/>
      <c r="D630" s="48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48"/>
      <c r="P630" s="1"/>
      <c r="Q630" s="1"/>
      <c r="R630" s="1"/>
      <c r="S630" s="1"/>
      <c r="T630" s="1"/>
      <c r="U630" s="1"/>
      <c r="V630" s="1"/>
      <c r="W630" s="48"/>
      <c r="X630" s="48"/>
      <c r="Y630" s="1"/>
      <c r="Z630" s="1"/>
      <c r="AA630" s="1"/>
      <c r="AB630" s="1"/>
      <c r="AC630" s="1"/>
      <c r="AD630" s="1"/>
    </row>
    <row r="631" spans="1:30" ht="15.75" customHeight="1" x14ac:dyDescent="0.2">
      <c r="A631" s="1"/>
      <c r="B631" s="46"/>
      <c r="C631" s="48"/>
      <c r="D631" s="48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48"/>
      <c r="P631" s="1"/>
      <c r="Q631" s="1"/>
      <c r="R631" s="1"/>
      <c r="S631" s="1"/>
      <c r="T631" s="1"/>
      <c r="U631" s="1"/>
      <c r="V631" s="1"/>
      <c r="W631" s="48"/>
      <c r="X631" s="48"/>
      <c r="Y631" s="1"/>
      <c r="Z631" s="1"/>
      <c r="AA631" s="1"/>
      <c r="AB631" s="1"/>
      <c r="AC631" s="1"/>
      <c r="AD631" s="1"/>
    </row>
    <row r="632" spans="1:30" ht="15.75" customHeight="1" x14ac:dyDescent="0.2">
      <c r="A632" s="1"/>
      <c r="B632" s="46"/>
      <c r="C632" s="48"/>
      <c r="D632" s="48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48"/>
      <c r="P632" s="1"/>
      <c r="Q632" s="1"/>
      <c r="R632" s="1"/>
      <c r="S632" s="1"/>
      <c r="T632" s="1"/>
      <c r="U632" s="1"/>
      <c r="V632" s="1"/>
      <c r="W632" s="48"/>
      <c r="X632" s="48"/>
      <c r="Y632" s="1"/>
      <c r="Z632" s="1"/>
      <c r="AA632" s="1"/>
      <c r="AB632" s="1"/>
      <c r="AC632" s="1"/>
      <c r="AD632" s="1"/>
    </row>
    <row r="633" spans="1:30" ht="15.75" customHeight="1" x14ac:dyDescent="0.2">
      <c r="A633" s="1"/>
      <c r="B633" s="46"/>
      <c r="C633" s="48"/>
      <c r="D633" s="48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48"/>
      <c r="P633" s="1"/>
      <c r="Q633" s="1"/>
      <c r="R633" s="1"/>
      <c r="S633" s="1"/>
      <c r="T633" s="1"/>
      <c r="U633" s="1"/>
      <c r="V633" s="1"/>
      <c r="W633" s="48"/>
      <c r="X633" s="48"/>
      <c r="Y633" s="1"/>
      <c r="Z633" s="1"/>
      <c r="AA633" s="1"/>
      <c r="AB633" s="1"/>
      <c r="AC633" s="1"/>
      <c r="AD633" s="1"/>
    </row>
    <row r="634" spans="1:30" ht="15.75" customHeight="1" x14ac:dyDescent="0.2">
      <c r="A634" s="1"/>
      <c r="B634" s="46"/>
      <c r="C634" s="48"/>
      <c r="D634" s="48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48"/>
      <c r="P634" s="1"/>
      <c r="Q634" s="1"/>
      <c r="R634" s="1"/>
      <c r="S634" s="1"/>
      <c r="T634" s="1"/>
      <c r="U634" s="1"/>
      <c r="V634" s="1"/>
      <c r="W634" s="48"/>
      <c r="X634" s="48"/>
      <c r="Y634" s="1"/>
      <c r="Z634" s="1"/>
      <c r="AA634" s="1"/>
      <c r="AB634" s="1"/>
      <c r="AC634" s="1"/>
      <c r="AD634" s="1"/>
    </row>
    <row r="635" spans="1:30" ht="15.75" customHeight="1" x14ac:dyDescent="0.2">
      <c r="A635" s="1"/>
      <c r="B635" s="46"/>
      <c r="C635" s="48"/>
      <c r="D635" s="48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48"/>
      <c r="P635" s="1"/>
      <c r="Q635" s="1"/>
      <c r="R635" s="1"/>
      <c r="S635" s="1"/>
      <c r="T635" s="1"/>
      <c r="U635" s="1"/>
      <c r="V635" s="1"/>
      <c r="W635" s="48"/>
      <c r="X635" s="48"/>
      <c r="Y635" s="1"/>
      <c r="Z635" s="1"/>
      <c r="AA635" s="1"/>
      <c r="AB635" s="1"/>
      <c r="AC635" s="1"/>
      <c r="AD635" s="1"/>
    </row>
    <row r="636" spans="1:30" ht="15.75" customHeight="1" x14ac:dyDescent="0.2">
      <c r="A636" s="1"/>
      <c r="B636" s="46"/>
      <c r="C636" s="48"/>
      <c r="D636" s="48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48"/>
      <c r="P636" s="1"/>
      <c r="Q636" s="1"/>
      <c r="R636" s="1"/>
      <c r="S636" s="1"/>
      <c r="T636" s="1"/>
      <c r="U636" s="1"/>
      <c r="V636" s="1"/>
      <c r="W636" s="48"/>
      <c r="X636" s="48"/>
      <c r="Y636" s="1"/>
      <c r="Z636" s="1"/>
      <c r="AA636" s="1"/>
      <c r="AB636" s="1"/>
      <c r="AC636" s="1"/>
      <c r="AD636" s="1"/>
    </row>
    <row r="637" spans="1:30" ht="15.75" customHeight="1" x14ac:dyDescent="0.2">
      <c r="A637" s="1"/>
      <c r="B637" s="46"/>
      <c r="C637" s="48"/>
      <c r="D637" s="48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48"/>
      <c r="P637" s="1"/>
      <c r="Q637" s="1"/>
      <c r="R637" s="1"/>
      <c r="S637" s="1"/>
      <c r="T637" s="1"/>
      <c r="U637" s="1"/>
      <c r="V637" s="1"/>
      <c r="W637" s="48"/>
      <c r="X637" s="48"/>
      <c r="Y637" s="1"/>
      <c r="Z637" s="1"/>
      <c r="AA637" s="1"/>
      <c r="AB637" s="1"/>
      <c r="AC637" s="1"/>
      <c r="AD637" s="1"/>
    </row>
    <row r="638" spans="1:30" ht="15.75" customHeight="1" x14ac:dyDescent="0.2">
      <c r="A638" s="1"/>
      <c r="B638" s="46"/>
      <c r="C638" s="48"/>
      <c r="D638" s="48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48"/>
      <c r="P638" s="1"/>
      <c r="Q638" s="1"/>
      <c r="R638" s="1"/>
      <c r="S638" s="1"/>
      <c r="T638" s="1"/>
      <c r="U638" s="1"/>
      <c r="V638" s="1"/>
      <c r="W638" s="48"/>
      <c r="X638" s="48"/>
      <c r="Y638" s="1"/>
      <c r="Z638" s="1"/>
      <c r="AA638" s="1"/>
      <c r="AB638" s="1"/>
      <c r="AC638" s="1"/>
      <c r="AD638" s="1"/>
    </row>
    <row r="639" spans="1:30" ht="15.75" customHeight="1" x14ac:dyDescent="0.2">
      <c r="A639" s="1"/>
      <c r="B639" s="46"/>
      <c r="C639" s="48"/>
      <c r="D639" s="48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48"/>
      <c r="P639" s="1"/>
      <c r="Q639" s="1"/>
      <c r="R639" s="1"/>
      <c r="S639" s="1"/>
      <c r="T639" s="1"/>
      <c r="U639" s="1"/>
      <c r="V639" s="1"/>
      <c r="W639" s="48"/>
      <c r="X639" s="48"/>
      <c r="Y639" s="1"/>
      <c r="Z639" s="1"/>
      <c r="AA639" s="1"/>
      <c r="AB639" s="1"/>
      <c r="AC639" s="1"/>
      <c r="AD639" s="1"/>
    </row>
    <row r="640" spans="1:30" ht="15.75" customHeight="1" x14ac:dyDescent="0.2">
      <c r="A640" s="1"/>
      <c r="B640" s="46"/>
      <c r="C640" s="48"/>
      <c r="D640" s="48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48"/>
      <c r="P640" s="1"/>
      <c r="Q640" s="1"/>
      <c r="R640" s="1"/>
      <c r="S640" s="1"/>
      <c r="T640" s="1"/>
      <c r="U640" s="1"/>
      <c r="V640" s="1"/>
      <c r="W640" s="48"/>
      <c r="X640" s="48"/>
      <c r="Y640" s="1"/>
      <c r="Z640" s="1"/>
      <c r="AA640" s="1"/>
      <c r="AB640" s="1"/>
      <c r="AC640" s="1"/>
      <c r="AD640" s="1"/>
    </row>
    <row r="641" spans="1:30" ht="15.75" customHeight="1" x14ac:dyDescent="0.2">
      <c r="A641" s="1"/>
      <c r="B641" s="46"/>
      <c r="C641" s="48"/>
      <c r="D641" s="48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48"/>
      <c r="P641" s="1"/>
      <c r="Q641" s="1"/>
      <c r="R641" s="1"/>
      <c r="S641" s="1"/>
      <c r="T641" s="1"/>
      <c r="U641" s="1"/>
      <c r="V641" s="1"/>
      <c r="W641" s="48"/>
      <c r="X641" s="48"/>
      <c r="Y641" s="1"/>
      <c r="Z641" s="1"/>
      <c r="AA641" s="1"/>
      <c r="AB641" s="1"/>
      <c r="AC641" s="1"/>
      <c r="AD641" s="1"/>
    </row>
    <row r="642" spans="1:30" ht="15.75" customHeight="1" x14ac:dyDescent="0.2">
      <c r="A642" s="1"/>
      <c r="B642" s="46"/>
      <c r="C642" s="48"/>
      <c r="D642" s="48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48"/>
      <c r="P642" s="1"/>
      <c r="Q642" s="1"/>
      <c r="R642" s="1"/>
      <c r="S642" s="1"/>
      <c r="T642" s="1"/>
      <c r="U642" s="1"/>
      <c r="V642" s="1"/>
      <c r="W642" s="48"/>
      <c r="X642" s="48"/>
      <c r="Y642" s="1"/>
      <c r="Z642" s="1"/>
      <c r="AA642" s="1"/>
      <c r="AB642" s="1"/>
      <c r="AC642" s="1"/>
      <c r="AD642" s="1"/>
    </row>
    <row r="643" spans="1:30" ht="15.75" customHeight="1" x14ac:dyDescent="0.2">
      <c r="A643" s="1"/>
      <c r="B643" s="46"/>
      <c r="C643" s="48"/>
      <c r="D643" s="48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48"/>
      <c r="P643" s="1"/>
      <c r="Q643" s="1"/>
      <c r="R643" s="1"/>
      <c r="S643" s="1"/>
      <c r="T643" s="1"/>
      <c r="U643" s="1"/>
      <c r="V643" s="1"/>
      <c r="W643" s="48"/>
      <c r="X643" s="48"/>
      <c r="Y643" s="1"/>
      <c r="Z643" s="1"/>
      <c r="AA643" s="1"/>
      <c r="AB643" s="1"/>
      <c r="AC643" s="1"/>
      <c r="AD643" s="1"/>
    </row>
    <row r="644" spans="1:30" ht="15.75" customHeight="1" x14ac:dyDescent="0.2">
      <c r="A644" s="1"/>
      <c r="B644" s="46"/>
      <c r="C644" s="48"/>
      <c r="D644" s="48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48"/>
      <c r="P644" s="1"/>
      <c r="Q644" s="1"/>
      <c r="R644" s="1"/>
      <c r="S644" s="1"/>
      <c r="T644" s="1"/>
      <c r="U644" s="1"/>
      <c r="V644" s="1"/>
      <c r="W644" s="48"/>
      <c r="X644" s="48"/>
      <c r="Y644" s="1"/>
      <c r="Z644" s="1"/>
      <c r="AA644" s="1"/>
      <c r="AB644" s="1"/>
      <c r="AC644" s="1"/>
      <c r="AD644" s="1"/>
    </row>
    <row r="645" spans="1:30" ht="15.75" customHeight="1" x14ac:dyDescent="0.2">
      <c r="A645" s="1"/>
      <c r="B645" s="46"/>
      <c r="C645" s="48"/>
      <c r="D645" s="48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48"/>
      <c r="P645" s="1"/>
      <c r="Q645" s="1"/>
      <c r="R645" s="1"/>
      <c r="S645" s="1"/>
      <c r="T645" s="1"/>
      <c r="U645" s="1"/>
      <c r="V645" s="1"/>
      <c r="W645" s="48"/>
      <c r="X645" s="48"/>
      <c r="Y645" s="1"/>
      <c r="Z645" s="1"/>
      <c r="AA645" s="1"/>
      <c r="AB645" s="1"/>
      <c r="AC645" s="1"/>
      <c r="AD645" s="1"/>
    </row>
    <row r="646" spans="1:30" ht="15.75" customHeight="1" x14ac:dyDescent="0.2">
      <c r="A646" s="1"/>
      <c r="B646" s="46"/>
      <c r="C646" s="48"/>
      <c r="D646" s="48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48"/>
      <c r="P646" s="1"/>
      <c r="Q646" s="1"/>
      <c r="R646" s="1"/>
      <c r="S646" s="1"/>
      <c r="T646" s="1"/>
      <c r="U646" s="1"/>
      <c r="V646" s="1"/>
      <c r="W646" s="48"/>
      <c r="X646" s="48"/>
      <c r="Y646" s="1"/>
      <c r="Z646" s="1"/>
      <c r="AA646" s="1"/>
      <c r="AB646" s="1"/>
      <c r="AC646" s="1"/>
      <c r="AD646" s="1"/>
    </row>
    <row r="647" spans="1:30" ht="15.75" customHeight="1" x14ac:dyDescent="0.2">
      <c r="A647" s="1"/>
      <c r="B647" s="46"/>
      <c r="C647" s="48"/>
      <c r="D647" s="48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48"/>
      <c r="P647" s="1"/>
      <c r="Q647" s="1"/>
      <c r="R647" s="1"/>
      <c r="S647" s="1"/>
      <c r="T647" s="1"/>
      <c r="U647" s="1"/>
      <c r="V647" s="1"/>
      <c r="W647" s="48"/>
      <c r="X647" s="48"/>
      <c r="Y647" s="1"/>
      <c r="Z647" s="1"/>
      <c r="AA647" s="1"/>
      <c r="AB647" s="1"/>
      <c r="AC647" s="1"/>
      <c r="AD647" s="1"/>
    </row>
    <row r="648" spans="1:30" ht="15.75" customHeight="1" x14ac:dyDescent="0.2">
      <c r="A648" s="1"/>
      <c r="B648" s="46"/>
      <c r="C648" s="48"/>
      <c r="D648" s="48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48"/>
      <c r="P648" s="1"/>
      <c r="Q648" s="1"/>
      <c r="R648" s="1"/>
      <c r="S648" s="1"/>
      <c r="T648" s="1"/>
      <c r="U648" s="1"/>
      <c r="V648" s="1"/>
      <c r="W648" s="48"/>
      <c r="X648" s="48"/>
      <c r="Y648" s="1"/>
      <c r="Z648" s="1"/>
      <c r="AA648" s="1"/>
      <c r="AB648" s="1"/>
      <c r="AC648" s="1"/>
      <c r="AD648" s="1"/>
    </row>
    <row r="649" spans="1:30" ht="15.75" customHeight="1" x14ac:dyDescent="0.2">
      <c r="A649" s="1"/>
      <c r="B649" s="46"/>
      <c r="C649" s="48"/>
      <c r="D649" s="48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48"/>
      <c r="P649" s="1"/>
      <c r="Q649" s="1"/>
      <c r="R649" s="1"/>
      <c r="S649" s="1"/>
      <c r="T649" s="1"/>
      <c r="U649" s="1"/>
      <c r="V649" s="1"/>
      <c r="W649" s="48"/>
      <c r="X649" s="48"/>
      <c r="Y649" s="1"/>
      <c r="Z649" s="1"/>
      <c r="AA649" s="1"/>
      <c r="AB649" s="1"/>
      <c r="AC649" s="1"/>
      <c r="AD649" s="1"/>
    </row>
    <row r="650" spans="1:30" ht="15.75" customHeight="1" x14ac:dyDescent="0.2">
      <c r="A650" s="1"/>
      <c r="B650" s="46"/>
      <c r="C650" s="48"/>
      <c r="D650" s="48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48"/>
      <c r="P650" s="1"/>
      <c r="Q650" s="1"/>
      <c r="R650" s="1"/>
      <c r="S650" s="1"/>
      <c r="T650" s="1"/>
      <c r="U650" s="1"/>
      <c r="V650" s="1"/>
      <c r="W650" s="48"/>
      <c r="X650" s="48"/>
      <c r="Y650" s="1"/>
      <c r="Z650" s="1"/>
      <c r="AA650" s="1"/>
      <c r="AB650" s="1"/>
      <c r="AC650" s="1"/>
      <c r="AD650" s="1"/>
    </row>
    <row r="651" spans="1:30" ht="15.75" customHeight="1" x14ac:dyDescent="0.2">
      <c r="A651" s="1"/>
      <c r="B651" s="46"/>
      <c r="C651" s="48"/>
      <c r="D651" s="48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48"/>
      <c r="P651" s="1"/>
      <c r="Q651" s="1"/>
      <c r="R651" s="1"/>
      <c r="S651" s="1"/>
      <c r="T651" s="1"/>
      <c r="U651" s="1"/>
      <c r="V651" s="1"/>
      <c r="W651" s="48"/>
      <c r="X651" s="48"/>
      <c r="Y651" s="1"/>
      <c r="Z651" s="1"/>
      <c r="AA651" s="1"/>
      <c r="AB651" s="1"/>
      <c r="AC651" s="1"/>
      <c r="AD651" s="1"/>
    </row>
    <row r="652" spans="1:30" ht="15.75" customHeight="1" x14ac:dyDescent="0.2">
      <c r="A652" s="1"/>
      <c r="B652" s="46"/>
      <c r="C652" s="48"/>
      <c r="D652" s="48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48"/>
      <c r="P652" s="1"/>
      <c r="Q652" s="1"/>
      <c r="R652" s="1"/>
      <c r="S652" s="1"/>
      <c r="T652" s="1"/>
      <c r="U652" s="1"/>
      <c r="V652" s="1"/>
      <c r="W652" s="48"/>
      <c r="X652" s="48"/>
      <c r="Y652" s="1"/>
      <c r="Z652" s="1"/>
      <c r="AA652" s="1"/>
      <c r="AB652" s="1"/>
      <c r="AC652" s="1"/>
      <c r="AD652" s="1"/>
    </row>
    <row r="653" spans="1:30" ht="15.75" customHeight="1" x14ac:dyDescent="0.2">
      <c r="A653" s="1"/>
      <c r="B653" s="46"/>
      <c r="C653" s="48"/>
      <c r="D653" s="48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48"/>
      <c r="P653" s="1"/>
      <c r="Q653" s="1"/>
      <c r="R653" s="1"/>
      <c r="S653" s="1"/>
      <c r="T653" s="1"/>
      <c r="U653" s="1"/>
      <c r="V653" s="1"/>
      <c r="W653" s="48"/>
      <c r="X653" s="48"/>
      <c r="Y653" s="1"/>
      <c r="Z653" s="1"/>
      <c r="AA653" s="1"/>
      <c r="AB653" s="1"/>
      <c r="AC653" s="1"/>
      <c r="AD653" s="1"/>
    </row>
    <row r="654" spans="1:30" ht="15.75" customHeight="1" x14ac:dyDescent="0.2">
      <c r="A654" s="1"/>
      <c r="B654" s="46"/>
      <c r="C654" s="48"/>
      <c r="D654" s="48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48"/>
      <c r="P654" s="1"/>
      <c r="Q654" s="1"/>
      <c r="R654" s="1"/>
      <c r="S654" s="1"/>
      <c r="T654" s="1"/>
      <c r="U654" s="1"/>
      <c r="V654" s="1"/>
      <c r="W654" s="48"/>
      <c r="X654" s="48"/>
      <c r="Y654" s="1"/>
      <c r="Z654" s="1"/>
      <c r="AA654" s="1"/>
      <c r="AB654" s="1"/>
      <c r="AC654" s="1"/>
      <c r="AD654" s="1"/>
    </row>
    <row r="655" spans="1:30" ht="15.75" customHeight="1" x14ac:dyDescent="0.2">
      <c r="A655" s="1"/>
      <c r="B655" s="46"/>
      <c r="C655" s="48"/>
      <c r="D655" s="48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48"/>
      <c r="P655" s="1"/>
      <c r="Q655" s="1"/>
      <c r="R655" s="1"/>
      <c r="S655" s="1"/>
      <c r="T655" s="1"/>
      <c r="U655" s="1"/>
      <c r="V655" s="1"/>
      <c r="W655" s="48"/>
      <c r="X655" s="48"/>
      <c r="Y655" s="1"/>
      <c r="Z655" s="1"/>
      <c r="AA655" s="1"/>
      <c r="AB655" s="1"/>
      <c r="AC655" s="1"/>
      <c r="AD655" s="1"/>
    </row>
    <row r="656" spans="1:30" ht="15.75" customHeight="1" x14ac:dyDescent="0.2">
      <c r="A656" s="1"/>
      <c r="B656" s="46"/>
      <c r="C656" s="48"/>
      <c r="D656" s="48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48"/>
      <c r="P656" s="1"/>
      <c r="Q656" s="1"/>
      <c r="R656" s="1"/>
      <c r="S656" s="1"/>
      <c r="T656" s="1"/>
      <c r="U656" s="1"/>
      <c r="V656" s="1"/>
      <c r="W656" s="48"/>
      <c r="X656" s="48"/>
      <c r="Y656" s="1"/>
      <c r="Z656" s="1"/>
      <c r="AA656" s="1"/>
      <c r="AB656" s="1"/>
      <c r="AC656" s="1"/>
      <c r="AD656" s="1"/>
    </row>
    <row r="657" spans="1:30" ht="15.75" customHeight="1" x14ac:dyDescent="0.2">
      <c r="A657" s="1"/>
      <c r="B657" s="46"/>
      <c r="C657" s="48"/>
      <c r="D657" s="48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48"/>
      <c r="P657" s="1"/>
      <c r="Q657" s="1"/>
      <c r="R657" s="1"/>
      <c r="S657" s="1"/>
      <c r="T657" s="1"/>
      <c r="U657" s="1"/>
      <c r="V657" s="1"/>
      <c r="W657" s="48"/>
      <c r="X657" s="48"/>
      <c r="Y657" s="1"/>
      <c r="Z657" s="1"/>
      <c r="AA657" s="1"/>
      <c r="AB657" s="1"/>
      <c r="AC657" s="1"/>
      <c r="AD657" s="1"/>
    </row>
    <row r="658" spans="1:30" ht="15.75" customHeight="1" x14ac:dyDescent="0.2">
      <c r="A658" s="1"/>
      <c r="B658" s="46"/>
      <c r="C658" s="48"/>
      <c r="D658" s="48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48"/>
      <c r="P658" s="1"/>
      <c r="Q658" s="1"/>
      <c r="R658" s="1"/>
      <c r="S658" s="1"/>
      <c r="T658" s="1"/>
      <c r="U658" s="1"/>
      <c r="V658" s="1"/>
      <c r="W658" s="48"/>
      <c r="X658" s="48"/>
      <c r="Y658" s="1"/>
      <c r="Z658" s="1"/>
      <c r="AA658" s="1"/>
      <c r="AB658" s="1"/>
      <c r="AC658" s="1"/>
      <c r="AD658" s="1"/>
    </row>
    <row r="659" spans="1:30" ht="15.75" customHeight="1" x14ac:dyDescent="0.2">
      <c r="A659" s="1"/>
      <c r="B659" s="46"/>
      <c r="C659" s="48"/>
      <c r="D659" s="48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48"/>
      <c r="P659" s="1"/>
      <c r="Q659" s="1"/>
      <c r="R659" s="1"/>
      <c r="S659" s="1"/>
      <c r="T659" s="1"/>
      <c r="U659" s="1"/>
      <c r="V659" s="1"/>
      <c r="W659" s="48"/>
      <c r="X659" s="48"/>
      <c r="Y659" s="1"/>
      <c r="Z659" s="1"/>
      <c r="AA659" s="1"/>
      <c r="AB659" s="1"/>
      <c r="AC659" s="1"/>
      <c r="AD659" s="1"/>
    </row>
    <row r="660" spans="1:30" ht="15.75" customHeight="1" x14ac:dyDescent="0.2">
      <c r="A660" s="1"/>
      <c r="B660" s="46"/>
      <c r="C660" s="48"/>
      <c r="D660" s="48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48"/>
      <c r="P660" s="1"/>
      <c r="Q660" s="1"/>
      <c r="R660" s="1"/>
      <c r="S660" s="1"/>
      <c r="T660" s="1"/>
      <c r="U660" s="1"/>
      <c r="V660" s="1"/>
      <c r="W660" s="48"/>
      <c r="X660" s="48"/>
      <c r="Y660" s="1"/>
      <c r="Z660" s="1"/>
      <c r="AA660" s="1"/>
      <c r="AB660" s="1"/>
      <c r="AC660" s="1"/>
      <c r="AD660" s="1"/>
    </row>
    <row r="661" spans="1:30" ht="15.75" customHeight="1" x14ac:dyDescent="0.2">
      <c r="A661" s="1"/>
      <c r="B661" s="46"/>
      <c r="C661" s="48"/>
      <c r="D661" s="48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48"/>
      <c r="P661" s="1"/>
      <c r="Q661" s="1"/>
      <c r="R661" s="1"/>
      <c r="S661" s="1"/>
      <c r="T661" s="1"/>
      <c r="U661" s="1"/>
      <c r="V661" s="1"/>
      <c r="W661" s="48"/>
      <c r="X661" s="48"/>
      <c r="Y661" s="1"/>
      <c r="Z661" s="1"/>
      <c r="AA661" s="1"/>
      <c r="AB661" s="1"/>
      <c r="AC661" s="1"/>
      <c r="AD661" s="1"/>
    </row>
    <row r="662" spans="1:30" ht="15.75" customHeight="1" x14ac:dyDescent="0.2">
      <c r="A662" s="1"/>
      <c r="B662" s="46"/>
      <c r="C662" s="48"/>
      <c r="D662" s="48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48"/>
      <c r="P662" s="1"/>
      <c r="Q662" s="1"/>
      <c r="R662" s="1"/>
      <c r="S662" s="1"/>
      <c r="T662" s="1"/>
      <c r="U662" s="1"/>
      <c r="V662" s="1"/>
      <c r="W662" s="48"/>
      <c r="X662" s="48"/>
      <c r="Y662" s="1"/>
      <c r="Z662" s="1"/>
      <c r="AA662" s="1"/>
      <c r="AB662" s="1"/>
      <c r="AC662" s="1"/>
      <c r="AD662" s="1"/>
    </row>
    <row r="663" spans="1:30" ht="15.75" customHeight="1" x14ac:dyDescent="0.2">
      <c r="A663" s="1"/>
      <c r="B663" s="46"/>
      <c r="C663" s="48"/>
      <c r="D663" s="48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48"/>
      <c r="P663" s="1"/>
      <c r="Q663" s="1"/>
      <c r="R663" s="1"/>
      <c r="S663" s="1"/>
      <c r="T663" s="1"/>
      <c r="U663" s="1"/>
      <c r="V663" s="1"/>
      <c r="W663" s="48"/>
      <c r="X663" s="48"/>
      <c r="Y663" s="1"/>
      <c r="Z663" s="1"/>
      <c r="AA663" s="1"/>
      <c r="AB663" s="1"/>
      <c r="AC663" s="1"/>
      <c r="AD663" s="1"/>
    </row>
    <row r="664" spans="1:30" ht="15.75" customHeight="1" x14ac:dyDescent="0.2">
      <c r="A664" s="1"/>
      <c r="B664" s="46"/>
      <c r="C664" s="48"/>
      <c r="D664" s="48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48"/>
      <c r="P664" s="1"/>
      <c r="Q664" s="1"/>
      <c r="R664" s="1"/>
      <c r="S664" s="1"/>
      <c r="T664" s="1"/>
      <c r="U664" s="1"/>
      <c r="V664" s="1"/>
      <c r="W664" s="48"/>
      <c r="X664" s="48"/>
      <c r="Y664" s="1"/>
      <c r="Z664" s="1"/>
      <c r="AA664" s="1"/>
      <c r="AB664" s="1"/>
      <c r="AC664" s="1"/>
      <c r="AD664" s="1"/>
    </row>
    <row r="665" spans="1:30" ht="15.75" customHeight="1" x14ac:dyDescent="0.2">
      <c r="A665" s="1"/>
      <c r="B665" s="46"/>
      <c r="C665" s="48"/>
      <c r="D665" s="48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48"/>
      <c r="P665" s="1"/>
      <c r="Q665" s="1"/>
      <c r="R665" s="1"/>
      <c r="S665" s="1"/>
      <c r="T665" s="1"/>
      <c r="U665" s="1"/>
      <c r="V665" s="1"/>
      <c r="W665" s="48"/>
      <c r="X665" s="48"/>
      <c r="Y665" s="1"/>
      <c r="Z665" s="1"/>
      <c r="AA665" s="1"/>
      <c r="AB665" s="1"/>
      <c r="AC665" s="1"/>
      <c r="AD665" s="1"/>
    </row>
    <row r="666" spans="1:30" ht="15.75" customHeight="1" x14ac:dyDescent="0.2">
      <c r="A666" s="1"/>
      <c r="B666" s="46"/>
      <c r="C666" s="48"/>
      <c r="D666" s="48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48"/>
      <c r="P666" s="1"/>
      <c r="Q666" s="1"/>
      <c r="R666" s="1"/>
      <c r="S666" s="1"/>
      <c r="T666" s="1"/>
      <c r="U666" s="1"/>
      <c r="V666" s="1"/>
      <c r="W666" s="48"/>
      <c r="X666" s="48"/>
      <c r="Y666" s="1"/>
      <c r="Z666" s="1"/>
      <c r="AA666" s="1"/>
      <c r="AB666" s="1"/>
      <c r="AC666" s="1"/>
      <c r="AD666" s="1"/>
    </row>
    <row r="667" spans="1:30" ht="15.75" customHeight="1" x14ac:dyDescent="0.2">
      <c r="A667" s="1"/>
      <c r="B667" s="46"/>
      <c r="C667" s="48"/>
      <c r="D667" s="48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48"/>
      <c r="P667" s="1"/>
      <c r="Q667" s="1"/>
      <c r="R667" s="1"/>
      <c r="S667" s="1"/>
      <c r="T667" s="1"/>
      <c r="U667" s="1"/>
      <c r="V667" s="1"/>
      <c r="W667" s="48"/>
      <c r="X667" s="48"/>
      <c r="Y667" s="1"/>
      <c r="Z667" s="1"/>
      <c r="AA667" s="1"/>
      <c r="AB667" s="1"/>
      <c r="AC667" s="1"/>
      <c r="AD667" s="1"/>
    </row>
    <row r="668" spans="1:30" ht="15.75" customHeight="1" x14ac:dyDescent="0.2">
      <c r="A668" s="1"/>
      <c r="B668" s="46"/>
      <c r="C668" s="48"/>
      <c r="D668" s="48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48"/>
      <c r="P668" s="1"/>
      <c r="Q668" s="1"/>
      <c r="R668" s="1"/>
      <c r="S668" s="1"/>
      <c r="T668" s="1"/>
      <c r="U668" s="1"/>
      <c r="V668" s="1"/>
      <c r="W668" s="48"/>
      <c r="X668" s="48"/>
      <c r="Y668" s="1"/>
      <c r="Z668" s="1"/>
      <c r="AA668" s="1"/>
      <c r="AB668" s="1"/>
      <c r="AC668" s="1"/>
      <c r="AD668" s="1"/>
    </row>
    <row r="669" spans="1:30" ht="15.75" customHeight="1" x14ac:dyDescent="0.2">
      <c r="A669" s="1"/>
      <c r="B669" s="46"/>
      <c r="C669" s="48"/>
      <c r="D669" s="48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48"/>
      <c r="P669" s="1"/>
      <c r="Q669" s="1"/>
      <c r="R669" s="1"/>
      <c r="S669" s="1"/>
      <c r="T669" s="1"/>
      <c r="U669" s="1"/>
      <c r="V669" s="1"/>
      <c r="W669" s="48"/>
      <c r="X669" s="48"/>
      <c r="Y669" s="1"/>
      <c r="Z669" s="1"/>
      <c r="AA669" s="1"/>
      <c r="AB669" s="1"/>
      <c r="AC669" s="1"/>
      <c r="AD669" s="1"/>
    </row>
    <row r="670" spans="1:30" ht="15.75" customHeight="1" x14ac:dyDescent="0.2">
      <c r="A670" s="1"/>
      <c r="B670" s="46"/>
      <c r="C670" s="48"/>
      <c r="D670" s="48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48"/>
      <c r="P670" s="1"/>
      <c r="Q670" s="1"/>
      <c r="R670" s="1"/>
      <c r="S670" s="1"/>
      <c r="T670" s="1"/>
      <c r="U670" s="1"/>
      <c r="V670" s="1"/>
      <c r="W670" s="48"/>
      <c r="X670" s="48"/>
      <c r="Y670" s="1"/>
      <c r="Z670" s="1"/>
      <c r="AA670" s="1"/>
      <c r="AB670" s="1"/>
      <c r="AC670" s="1"/>
      <c r="AD670" s="1"/>
    </row>
    <row r="671" spans="1:30" ht="15.75" customHeight="1" x14ac:dyDescent="0.2">
      <c r="A671" s="1"/>
      <c r="B671" s="46"/>
      <c r="C671" s="48"/>
      <c r="D671" s="48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48"/>
      <c r="P671" s="1"/>
      <c r="Q671" s="1"/>
      <c r="R671" s="1"/>
      <c r="S671" s="1"/>
      <c r="T671" s="1"/>
      <c r="U671" s="1"/>
      <c r="V671" s="1"/>
      <c r="W671" s="48"/>
      <c r="X671" s="48"/>
      <c r="Y671" s="1"/>
      <c r="Z671" s="1"/>
      <c r="AA671" s="1"/>
      <c r="AB671" s="1"/>
      <c r="AC671" s="1"/>
      <c r="AD671" s="1"/>
    </row>
    <row r="672" spans="1:30" ht="15.75" customHeight="1" x14ac:dyDescent="0.2">
      <c r="A672" s="1"/>
      <c r="B672" s="46"/>
      <c r="C672" s="48"/>
      <c r="D672" s="48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48"/>
      <c r="P672" s="1"/>
      <c r="Q672" s="1"/>
      <c r="R672" s="1"/>
      <c r="S672" s="1"/>
      <c r="T672" s="1"/>
      <c r="U672" s="1"/>
      <c r="V672" s="1"/>
      <c r="W672" s="48"/>
      <c r="X672" s="48"/>
      <c r="Y672" s="1"/>
      <c r="Z672" s="1"/>
      <c r="AA672" s="1"/>
      <c r="AB672" s="1"/>
      <c r="AC672" s="1"/>
      <c r="AD672" s="1"/>
    </row>
    <row r="673" spans="1:30" ht="15.75" customHeight="1" x14ac:dyDescent="0.2">
      <c r="A673" s="1"/>
      <c r="B673" s="46"/>
      <c r="C673" s="48"/>
      <c r="D673" s="48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48"/>
      <c r="P673" s="1"/>
      <c r="Q673" s="1"/>
      <c r="R673" s="1"/>
      <c r="S673" s="1"/>
      <c r="T673" s="1"/>
      <c r="U673" s="1"/>
      <c r="V673" s="1"/>
      <c r="W673" s="48"/>
      <c r="X673" s="48"/>
      <c r="Y673" s="1"/>
      <c r="Z673" s="1"/>
      <c r="AA673" s="1"/>
      <c r="AB673" s="1"/>
      <c r="AC673" s="1"/>
      <c r="AD673" s="1"/>
    </row>
    <row r="674" spans="1:30" ht="15.75" customHeight="1" x14ac:dyDescent="0.2">
      <c r="A674" s="1"/>
      <c r="B674" s="46"/>
      <c r="C674" s="48"/>
      <c r="D674" s="48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48"/>
      <c r="P674" s="1"/>
      <c r="Q674" s="1"/>
      <c r="R674" s="1"/>
      <c r="S674" s="1"/>
      <c r="T674" s="1"/>
      <c r="U674" s="1"/>
      <c r="V674" s="1"/>
      <c r="W674" s="48"/>
      <c r="X674" s="48"/>
      <c r="Y674" s="1"/>
      <c r="Z674" s="1"/>
      <c r="AA674" s="1"/>
      <c r="AB674" s="1"/>
      <c r="AC674" s="1"/>
      <c r="AD674" s="1"/>
    </row>
    <row r="675" spans="1:30" ht="15.75" customHeight="1" x14ac:dyDescent="0.2">
      <c r="A675" s="1"/>
      <c r="B675" s="46"/>
      <c r="C675" s="48"/>
      <c r="D675" s="48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48"/>
      <c r="P675" s="1"/>
      <c r="Q675" s="1"/>
      <c r="R675" s="1"/>
      <c r="S675" s="1"/>
      <c r="T675" s="1"/>
      <c r="U675" s="1"/>
      <c r="V675" s="1"/>
      <c r="W675" s="48"/>
      <c r="X675" s="48"/>
      <c r="Y675" s="1"/>
      <c r="Z675" s="1"/>
      <c r="AA675" s="1"/>
      <c r="AB675" s="1"/>
      <c r="AC675" s="1"/>
      <c r="AD675" s="1"/>
    </row>
    <row r="676" spans="1:30" ht="15.75" customHeight="1" x14ac:dyDescent="0.2">
      <c r="A676" s="1"/>
      <c r="B676" s="46"/>
      <c r="C676" s="48"/>
      <c r="D676" s="48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48"/>
      <c r="P676" s="1"/>
      <c r="Q676" s="1"/>
      <c r="R676" s="1"/>
      <c r="S676" s="1"/>
      <c r="T676" s="1"/>
      <c r="U676" s="1"/>
      <c r="V676" s="1"/>
      <c r="W676" s="48"/>
      <c r="X676" s="48"/>
      <c r="Y676" s="1"/>
      <c r="Z676" s="1"/>
      <c r="AA676" s="1"/>
      <c r="AB676" s="1"/>
      <c r="AC676" s="1"/>
      <c r="AD676" s="1"/>
    </row>
    <row r="677" spans="1:30" ht="15.75" customHeight="1" x14ac:dyDescent="0.2">
      <c r="A677" s="1"/>
      <c r="B677" s="46"/>
      <c r="C677" s="48"/>
      <c r="D677" s="48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48"/>
      <c r="P677" s="1"/>
      <c r="Q677" s="1"/>
      <c r="R677" s="1"/>
      <c r="S677" s="1"/>
      <c r="T677" s="1"/>
      <c r="U677" s="1"/>
      <c r="V677" s="1"/>
      <c r="W677" s="48"/>
      <c r="X677" s="48"/>
      <c r="Y677" s="1"/>
      <c r="Z677" s="1"/>
      <c r="AA677" s="1"/>
      <c r="AB677" s="1"/>
      <c r="AC677" s="1"/>
      <c r="AD677" s="1"/>
    </row>
    <row r="678" spans="1:30" ht="15.75" customHeight="1" x14ac:dyDescent="0.2">
      <c r="A678" s="1"/>
      <c r="B678" s="46"/>
      <c r="C678" s="48"/>
      <c r="D678" s="48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48"/>
      <c r="P678" s="1"/>
      <c r="Q678" s="1"/>
      <c r="R678" s="1"/>
      <c r="S678" s="1"/>
      <c r="T678" s="1"/>
      <c r="U678" s="1"/>
      <c r="V678" s="1"/>
      <c r="W678" s="48"/>
      <c r="X678" s="48"/>
      <c r="Y678" s="1"/>
      <c r="Z678" s="1"/>
      <c r="AA678" s="1"/>
      <c r="AB678" s="1"/>
      <c r="AC678" s="1"/>
      <c r="AD678" s="1"/>
    </row>
    <row r="679" spans="1:30" ht="15.75" customHeight="1" x14ac:dyDescent="0.2">
      <c r="A679" s="1"/>
      <c r="B679" s="46"/>
      <c r="C679" s="48"/>
      <c r="D679" s="48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48"/>
      <c r="P679" s="1"/>
      <c r="Q679" s="1"/>
      <c r="R679" s="1"/>
      <c r="S679" s="1"/>
      <c r="T679" s="1"/>
      <c r="U679" s="1"/>
      <c r="V679" s="1"/>
      <c r="W679" s="48"/>
      <c r="X679" s="48"/>
      <c r="Y679" s="1"/>
      <c r="Z679" s="1"/>
      <c r="AA679" s="1"/>
      <c r="AB679" s="1"/>
      <c r="AC679" s="1"/>
      <c r="AD679" s="1"/>
    </row>
    <row r="680" spans="1:30" ht="15.75" customHeight="1" x14ac:dyDescent="0.2">
      <c r="A680" s="1"/>
      <c r="B680" s="46"/>
      <c r="C680" s="48"/>
      <c r="D680" s="48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48"/>
      <c r="P680" s="1"/>
      <c r="Q680" s="1"/>
      <c r="R680" s="1"/>
      <c r="S680" s="1"/>
      <c r="T680" s="1"/>
      <c r="U680" s="1"/>
      <c r="V680" s="1"/>
      <c r="W680" s="48"/>
      <c r="X680" s="48"/>
      <c r="Y680" s="1"/>
      <c r="Z680" s="1"/>
      <c r="AA680" s="1"/>
      <c r="AB680" s="1"/>
      <c r="AC680" s="1"/>
      <c r="AD680" s="1"/>
    </row>
    <row r="681" spans="1:30" ht="15.75" customHeight="1" x14ac:dyDescent="0.2">
      <c r="A681" s="1"/>
      <c r="B681" s="46"/>
      <c r="C681" s="48"/>
      <c r="D681" s="48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48"/>
      <c r="P681" s="1"/>
      <c r="Q681" s="1"/>
      <c r="R681" s="1"/>
      <c r="S681" s="1"/>
      <c r="T681" s="1"/>
      <c r="U681" s="1"/>
      <c r="V681" s="1"/>
      <c r="W681" s="48"/>
      <c r="X681" s="48"/>
      <c r="Y681" s="1"/>
      <c r="Z681" s="1"/>
      <c r="AA681" s="1"/>
      <c r="AB681" s="1"/>
      <c r="AC681" s="1"/>
      <c r="AD681" s="1"/>
    </row>
    <row r="682" spans="1:30" ht="15.75" customHeight="1" x14ac:dyDescent="0.2">
      <c r="A682" s="1"/>
      <c r="B682" s="46"/>
      <c r="C682" s="48"/>
      <c r="D682" s="48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48"/>
      <c r="P682" s="1"/>
      <c r="Q682" s="1"/>
      <c r="R682" s="1"/>
      <c r="S682" s="1"/>
      <c r="T682" s="1"/>
      <c r="U682" s="1"/>
      <c r="V682" s="1"/>
      <c r="W682" s="48"/>
      <c r="X682" s="48"/>
      <c r="Y682" s="1"/>
      <c r="Z682" s="1"/>
      <c r="AA682" s="1"/>
      <c r="AB682" s="1"/>
      <c r="AC682" s="1"/>
      <c r="AD682" s="1"/>
    </row>
    <row r="683" spans="1:30" ht="15.75" customHeight="1" x14ac:dyDescent="0.2">
      <c r="A683" s="1"/>
      <c r="B683" s="46"/>
      <c r="C683" s="48"/>
      <c r="D683" s="48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48"/>
      <c r="P683" s="1"/>
      <c r="Q683" s="1"/>
      <c r="R683" s="1"/>
      <c r="S683" s="1"/>
      <c r="T683" s="1"/>
      <c r="U683" s="1"/>
      <c r="V683" s="1"/>
      <c r="W683" s="48"/>
      <c r="X683" s="48"/>
      <c r="Y683" s="1"/>
      <c r="Z683" s="1"/>
      <c r="AA683" s="1"/>
      <c r="AB683" s="1"/>
      <c r="AC683" s="1"/>
      <c r="AD683" s="1"/>
    </row>
    <row r="684" spans="1:30" ht="15.75" customHeight="1" x14ac:dyDescent="0.2">
      <c r="A684" s="1"/>
      <c r="B684" s="46"/>
      <c r="C684" s="48"/>
      <c r="D684" s="48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48"/>
      <c r="P684" s="1"/>
      <c r="Q684" s="1"/>
      <c r="R684" s="1"/>
      <c r="S684" s="1"/>
      <c r="T684" s="1"/>
      <c r="U684" s="1"/>
      <c r="V684" s="1"/>
      <c r="W684" s="48"/>
      <c r="X684" s="48"/>
      <c r="Y684" s="1"/>
      <c r="Z684" s="1"/>
      <c r="AA684" s="1"/>
      <c r="AB684" s="1"/>
      <c r="AC684" s="1"/>
      <c r="AD684" s="1"/>
    </row>
    <row r="685" spans="1:30" ht="15.75" customHeight="1" x14ac:dyDescent="0.2">
      <c r="A685" s="1"/>
      <c r="B685" s="46"/>
      <c r="C685" s="48"/>
      <c r="D685" s="48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48"/>
      <c r="P685" s="1"/>
      <c r="Q685" s="1"/>
      <c r="R685" s="1"/>
      <c r="S685" s="1"/>
      <c r="T685" s="1"/>
      <c r="U685" s="1"/>
      <c r="V685" s="1"/>
      <c r="W685" s="48"/>
      <c r="X685" s="48"/>
      <c r="Y685" s="1"/>
      <c r="Z685" s="1"/>
      <c r="AA685" s="1"/>
      <c r="AB685" s="1"/>
      <c r="AC685" s="1"/>
      <c r="AD685" s="1"/>
    </row>
    <row r="686" spans="1:30" ht="15.75" customHeight="1" x14ac:dyDescent="0.2">
      <c r="A686" s="1"/>
      <c r="B686" s="46"/>
      <c r="C686" s="48"/>
      <c r="D686" s="48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48"/>
      <c r="P686" s="1"/>
      <c r="Q686" s="1"/>
      <c r="R686" s="1"/>
      <c r="S686" s="1"/>
      <c r="T686" s="1"/>
      <c r="U686" s="1"/>
      <c r="V686" s="1"/>
      <c r="W686" s="48"/>
      <c r="X686" s="48"/>
      <c r="Y686" s="1"/>
      <c r="Z686" s="1"/>
      <c r="AA686" s="1"/>
      <c r="AB686" s="1"/>
      <c r="AC686" s="1"/>
      <c r="AD686" s="1"/>
    </row>
    <row r="687" spans="1:30" ht="15.75" customHeight="1" x14ac:dyDescent="0.2">
      <c r="A687" s="1"/>
      <c r="B687" s="46"/>
      <c r="C687" s="48"/>
      <c r="D687" s="48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48"/>
      <c r="P687" s="1"/>
      <c r="Q687" s="1"/>
      <c r="R687" s="1"/>
      <c r="S687" s="1"/>
      <c r="T687" s="1"/>
      <c r="U687" s="1"/>
      <c r="V687" s="1"/>
      <c r="W687" s="48"/>
      <c r="X687" s="48"/>
      <c r="Y687" s="1"/>
      <c r="Z687" s="1"/>
      <c r="AA687" s="1"/>
      <c r="AB687" s="1"/>
      <c r="AC687" s="1"/>
      <c r="AD687" s="1"/>
    </row>
    <row r="688" spans="1:30" ht="15.75" customHeight="1" x14ac:dyDescent="0.2">
      <c r="A688" s="1"/>
      <c r="B688" s="46"/>
      <c r="C688" s="48"/>
      <c r="D688" s="48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48"/>
      <c r="P688" s="1"/>
      <c r="Q688" s="1"/>
      <c r="R688" s="1"/>
      <c r="S688" s="1"/>
      <c r="T688" s="1"/>
      <c r="U688" s="1"/>
      <c r="V688" s="1"/>
      <c r="W688" s="48"/>
      <c r="X688" s="48"/>
      <c r="Y688" s="1"/>
      <c r="Z688" s="1"/>
      <c r="AA688" s="1"/>
      <c r="AB688" s="1"/>
      <c r="AC688" s="1"/>
      <c r="AD688" s="1"/>
    </row>
    <row r="689" spans="1:30" ht="15.75" customHeight="1" x14ac:dyDescent="0.2">
      <c r="A689" s="1"/>
      <c r="B689" s="46"/>
      <c r="C689" s="48"/>
      <c r="D689" s="48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48"/>
      <c r="P689" s="1"/>
      <c r="Q689" s="1"/>
      <c r="R689" s="1"/>
      <c r="S689" s="1"/>
      <c r="T689" s="1"/>
      <c r="U689" s="1"/>
      <c r="V689" s="1"/>
      <c r="W689" s="48"/>
      <c r="X689" s="48"/>
      <c r="Y689" s="1"/>
      <c r="Z689" s="1"/>
      <c r="AA689" s="1"/>
      <c r="AB689" s="1"/>
      <c r="AC689" s="1"/>
      <c r="AD689" s="1"/>
    </row>
    <row r="690" spans="1:30" ht="15.75" customHeight="1" x14ac:dyDescent="0.2">
      <c r="A690" s="1"/>
      <c r="B690" s="46"/>
      <c r="C690" s="48"/>
      <c r="D690" s="48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48"/>
      <c r="P690" s="1"/>
      <c r="Q690" s="1"/>
      <c r="R690" s="1"/>
      <c r="S690" s="1"/>
      <c r="T690" s="1"/>
      <c r="U690" s="1"/>
      <c r="V690" s="1"/>
      <c r="W690" s="48"/>
      <c r="X690" s="48"/>
      <c r="Y690" s="1"/>
      <c r="Z690" s="1"/>
      <c r="AA690" s="1"/>
      <c r="AB690" s="1"/>
      <c r="AC690" s="1"/>
      <c r="AD690" s="1"/>
    </row>
    <row r="691" spans="1:30" ht="15.75" customHeight="1" x14ac:dyDescent="0.2">
      <c r="A691" s="1"/>
      <c r="B691" s="46"/>
      <c r="C691" s="48"/>
      <c r="D691" s="48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48"/>
      <c r="P691" s="1"/>
      <c r="Q691" s="1"/>
      <c r="R691" s="1"/>
      <c r="S691" s="1"/>
      <c r="T691" s="1"/>
      <c r="U691" s="1"/>
      <c r="V691" s="1"/>
      <c r="W691" s="48"/>
      <c r="X691" s="48"/>
      <c r="Y691" s="1"/>
      <c r="Z691" s="1"/>
      <c r="AA691" s="1"/>
      <c r="AB691" s="1"/>
      <c r="AC691" s="1"/>
      <c r="AD691" s="1"/>
    </row>
    <row r="692" spans="1:30" ht="15.75" customHeight="1" x14ac:dyDescent="0.2">
      <c r="A692" s="1"/>
      <c r="B692" s="46"/>
      <c r="C692" s="48"/>
      <c r="D692" s="48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48"/>
      <c r="P692" s="1"/>
      <c r="Q692" s="1"/>
      <c r="R692" s="1"/>
      <c r="S692" s="1"/>
      <c r="T692" s="1"/>
      <c r="U692" s="1"/>
      <c r="V692" s="1"/>
      <c r="W692" s="48"/>
      <c r="X692" s="48"/>
      <c r="Y692" s="1"/>
      <c r="Z692" s="1"/>
      <c r="AA692" s="1"/>
      <c r="AB692" s="1"/>
      <c r="AC692" s="1"/>
      <c r="AD692" s="1"/>
    </row>
    <row r="693" spans="1:30" ht="15.75" customHeight="1" x14ac:dyDescent="0.2">
      <c r="A693" s="1"/>
      <c r="B693" s="46"/>
      <c r="C693" s="48"/>
      <c r="D693" s="48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48"/>
      <c r="P693" s="1"/>
      <c r="Q693" s="1"/>
      <c r="R693" s="1"/>
      <c r="S693" s="1"/>
      <c r="T693" s="1"/>
      <c r="U693" s="1"/>
      <c r="V693" s="1"/>
      <c r="W693" s="48"/>
      <c r="X693" s="48"/>
      <c r="Y693" s="1"/>
      <c r="Z693" s="1"/>
      <c r="AA693" s="1"/>
      <c r="AB693" s="1"/>
      <c r="AC693" s="1"/>
      <c r="AD693" s="1"/>
    </row>
    <row r="694" spans="1:30" ht="15.75" customHeight="1" x14ac:dyDescent="0.2">
      <c r="A694" s="1"/>
      <c r="B694" s="46"/>
      <c r="C694" s="48"/>
      <c r="D694" s="48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48"/>
      <c r="P694" s="1"/>
      <c r="Q694" s="1"/>
      <c r="R694" s="1"/>
      <c r="S694" s="1"/>
      <c r="T694" s="1"/>
      <c r="U694" s="1"/>
      <c r="V694" s="1"/>
      <c r="W694" s="48"/>
      <c r="X694" s="48"/>
      <c r="Y694" s="1"/>
      <c r="Z694" s="1"/>
      <c r="AA694" s="1"/>
      <c r="AB694" s="1"/>
      <c r="AC694" s="1"/>
      <c r="AD694" s="1"/>
    </row>
    <row r="695" spans="1:30" ht="15.75" customHeight="1" x14ac:dyDescent="0.2">
      <c r="A695" s="1"/>
      <c r="B695" s="46"/>
      <c r="C695" s="48"/>
      <c r="D695" s="48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48"/>
      <c r="P695" s="1"/>
      <c r="Q695" s="1"/>
      <c r="R695" s="1"/>
      <c r="S695" s="1"/>
      <c r="T695" s="1"/>
      <c r="U695" s="1"/>
      <c r="V695" s="1"/>
      <c r="W695" s="48"/>
      <c r="X695" s="48"/>
      <c r="Y695" s="1"/>
      <c r="Z695" s="1"/>
      <c r="AA695" s="1"/>
      <c r="AB695" s="1"/>
      <c r="AC695" s="1"/>
      <c r="AD695" s="1"/>
    </row>
    <row r="696" spans="1:30" ht="15.75" customHeight="1" x14ac:dyDescent="0.2">
      <c r="A696" s="1"/>
      <c r="B696" s="46"/>
      <c r="C696" s="48"/>
      <c r="D696" s="48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48"/>
      <c r="P696" s="1"/>
      <c r="Q696" s="1"/>
      <c r="R696" s="1"/>
      <c r="S696" s="1"/>
      <c r="T696" s="1"/>
      <c r="U696" s="1"/>
      <c r="V696" s="1"/>
      <c r="W696" s="48"/>
      <c r="X696" s="48"/>
      <c r="Y696" s="1"/>
      <c r="Z696" s="1"/>
      <c r="AA696" s="1"/>
      <c r="AB696" s="1"/>
      <c r="AC696" s="1"/>
      <c r="AD696" s="1"/>
    </row>
    <row r="697" spans="1:30" ht="15.75" customHeight="1" x14ac:dyDescent="0.2">
      <c r="A697" s="1"/>
      <c r="B697" s="46"/>
      <c r="C697" s="48"/>
      <c r="D697" s="48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48"/>
      <c r="P697" s="1"/>
      <c r="Q697" s="1"/>
      <c r="R697" s="1"/>
      <c r="S697" s="1"/>
      <c r="T697" s="1"/>
      <c r="U697" s="1"/>
      <c r="V697" s="1"/>
      <c r="W697" s="48"/>
      <c r="X697" s="48"/>
      <c r="Y697" s="1"/>
      <c r="Z697" s="1"/>
      <c r="AA697" s="1"/>
      <c r="AB697" s="1"/>
      <c r="AC697" s="1"/>
      <c r="AD697" s="1"/>
    </row>
    <row r="698" spans="1:30" ht="15.75" customHeight="1" x14ac:dyDescent="0.2">
      <c r="A698" s="1"/>
      <c r="B698" s="46"/>
      <c r="C698" s="48"/>
      <c r="D698" s="48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48"/>
      <c r="P698" s="1"/>
      <c r="Q698" s="1"/>
      <c r="R698" s="1"/>
      <c r="S698" s="1"/>
      <c r="T698" s="1"/>
      <c r="U698" s="1"/>
      <c r="V698" s="1"/>
      <c r="W698" s="48"/>
      <c r="X698" s="48"/>
      <c r="Y698" s="1"/>
      <c r="Z698" s="1"/>
      <c r="AA698" s="1"/>
      <c r="AB698" s="1"/>
      <c r="AC698" s="1"/>
      <c r="AD698" s="1"/>
    </row>
    <row r="699" spans="1:30" ht="15.75" customHeight="1" x14ac:dyDescent="0.2">
      <c r="A699" s="1"/>
      <c r="B699" s="46"/>
      <c r="C699" s="48"/>
      <c r="D699" s="48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48"/>
      <c r="P699" s="1"/>
      <c r="Q699" s="1"/>
      <c r="R699" s="1"/>
      <c r="S699" s="1"/>
      <c r="T699" s="1"/>
      <c r="U699" s="1"/>
      <c r="V699" s="1"/>
      <c r="W699" s="48"/>
      <c r="X699" s="48"/>
      <c r="Y699" s="1"/>
      <c r="Z699" s="1"/>
      <c r="AA699" s="1"/>
      <c r="AB699" s="1"/>
      <c r="AC699" s="1"/>
      <c r="AD699" s="1"/>
    </row>
    <row r="700" spans="1:30" ht="15.75" customHeight="1" x14ac:dyDescent="0.2">
      <c r="A700" s="1"/>
      <c r="B700" s="46"/>
      <c r="C700" s="48"/>
      <c r="D700" s="48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48"/>
      <c r="P700" s="1"/>
      <c r="Q700" s="1"/>
      <c r="R700" s="1"/>
      <c r="S700" s="1"/>
      <c r="T700" s="1"/>
      <c r="U700" s="1"/>
      <c r="V700" s="1"/>
      <c r="W700" s="48"/>
      <c r="X700" s="48"/>
      <c r="Y700" s="1"/>
      <c r="Z700" s="1"/>
      <c r="AA700" s="1"/>
      <c r="AB700" s="1"/>
      <c r="AC700" s="1"/>
      <c r="AD700" s="1"/>
    </row>
    <row r="701" spans="1:30" ht="15.75" customHeight="1" x14ac:dyDescent="0.2">
      <c r="A701" s="1"/>
      <c r="B701" s="46"/>
      <c r="C701" s="48"/>
      <c r="D701" s="48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48"/>
      <c r="P701" s="1"/>
      <c r="Q701" s="1"/>
      <c r="R701" s="1"/>
      <c r="S701" s="1"/>
      <c r="T701" s="1"/>
      <c r="U701" s="1"/>
      <c r="V701" s="1"/>
      <c r="W701" s="48"/>
      <c r="X701" s="48"/>
      <c r="Y701" s="1"/>
      <c r="Z701" s="1"/>
      <c r="AA701" s="1"/>
      <c r="AB701" s="1"/>
      <c r="AC701" s="1"/>
      <c r="AD701" s="1"/>
    </row>
    <row r="702" spans="1:30" ht="15.75" customHeight="1" x14ac:dyDescent="0.2">
      <c r="A702" s="1"/>
      <c r="B702" s="46"/>
      <c r="C702" s="48"/>
      <c r="D702" s="48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48"/>
      <c r="P702" s="1"/>
      <c r="Q702" s="1"/>
      <c r="R702" s="1"/>
      <c r="S702" s="1"/>
      <c r="T702" s="1"/>
      <c r="U702" s="1"/>
      <c r="V702" s="1"/>
      <c r="W702" s="48"/>
      <c r="X702" s="48"/>
      <c r="Y702" s="1"/>
      <c r="Z702" s="1"/>
      <c r="AA702" s="1"/>
      <c r="AB702" s="1"/>
      <c r="AC702" s="1"/>
      <c r="AD702" s="1"/>
    </row>
    <row r="703" spans="1:30" ht="15.75" customHeight="1" x14ac:dyDescent="0.2">
      <c r="A703" s="1"/>
      <c r="B703" s="46"/>
      <c r="C703" s="48"/>
      <c r="D703" s="48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48"/>
      <c r="P703" s="1"/>
      <c r="Q703" s="1"/>
      <c r="R703" s="1"/>
      <c r="S703" s="1"/>
      <c r="T703" s="1"/>
      <c r="U703" s="1"/>
      <c r="V703" s="1"/>
      <c r="W703" s="48"/>
      <c r="X703" s="48"/>
      <c r="Y703" s="1"/>
      <c r="Z703" s="1"/>
      <c r="AA703" s="1"/>
      <c r="AB703" s="1"/>
      <c r="AC703" s="1"/>
      <c r="AD703" s="1"/>
    </row>
    <row r="704" spans="1:30" ht="15.75" customHeight="1" x14ac:dyDescent="0.2">
      <c r="A704" s="1"/>
      <c r="B704" s="46"/>
      <c r="C704" s="48"/>
      <c r="D704" s="48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48"/>
      <c r="P704" s="1"/>
      <c r="Q704" s="1"/>
      <c r="R704" s="1"/>
      <c r="S704" s="1"/>
      <c r="T704" s="1"/>
      <c r="U704" s="1"/>
      <c r="V704" s="1"/>
      <c r="W704" s="48"/>
      <c r="X704" s="48"/>
      <c r="Y704" s="1"/>
      <c r="Z704" s="1"/>
      <c r="AA704" s="1"/>
      <c r="AB704" s="1"/>
      <c r="AC704" s="1"/>
      <c r="AD704" s="1"/>
    </row>
    <row r="705" spans="1:30" ht="15.75" customHeight="1" x14ac:dyDescent="0.2">
      <c r="A705" s="1"/>
      <c r="B705" s="46"/>
      <c r="C705" s="48"/>
      <c r="D705" s="48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48"/>
      <c r="P705" s="1"/>
      <c r="Q705" s="1"/>
      <c r="R705" s="1"/>
      <c r="S705" s="1"/>
      <c r="T705" s="1"/>
      <c r="U705" s="1"/>
      <c r="V705" s="1"/>
      <c r="W705" s="48"/>
      <c r="X705" s="48"/>
      <c r="Y705" s="1"/>
      <c r="Z705" s="1"/>
      <c r="AA705" s="1"/>
      <c r="AB705" s="1"/>
      <c r="AC705" s="1"/>
      <c r="AD705" s="1"/>
    </row>
    <row r="706" spans="1:30" ht="15.75" customHeight="1" x14ac:dyDescent="0.2">
      <c r="A706" s="1"/>
      <c r="B706" s="46"/>
      <c r="C706" s="48"/>
      <c r="D706" s="48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48"/>
      <c r="P706" s="1"/>
      <c r="Q706" s="1"/>
      <c r="R706" s="1"/>
      <c r="S706" s="1"/>
      <c r="T706" s="1"/>
      <c r="U706" s="1"/>
      <c r="V706" s="1"/>
      <c r="W706" s="48"/>
      <c r="X706" s="48"/>
      <c r="Y706" s="1"/>
      <c r="Z706" s="1"/>
      <c r="AA706" s="1"/>
      <c r="AB706" s="1"/>
      <c r="AC706" s="1"/>
      <c r="AD706" s="1"/>
    </row>
    <row r="707" spans="1:30" ht="15.75" customHeight="1" x14ac:dyDescent="0.2">
      <c r="A707" s="1"/>
      <c r="B707" s="46"/>
      <c r="C707" s="48"/>
      <c r="D707" s="48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48"/>
      <c r="P707" s="1"/>
      <c r="Q707" s="1"/>
      <c r="R707" s="1"/>
      <c r="S707" s="1"/>
      <c r="T707" s="1"/>
      <c r="U707" s="1"/>
      <c r="V707" s="1"/>
      <c r="W707" s="48"/>
      <c r="X707" s="48"/>
      <c r="Y707" s="1"/>
      <c r="Z707" s="1"/>
      <c r="AA707" s="1"/>
      <c r="AB707" s="1"/>
      <c r="AC707" s="1"/>
      <c r="AD707" s="1"/>
    </row>
    <row r="708" spans="1:30" ht="15.75" customHeight="1" x14ac:dyDescent="0.2">
      <c r="A708" s="1"/>
      <c r="B708" s="46"/>
      <c r="C708" s="48"/>
      <c r="D708" s="48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48"/>
      <c r="P708" s="1"/>
      <c r="Q708" s="1"/>
      <c r="R708" s="1"/>
      <c r="S708" s="1"/>
      <c r="T708" s="1"/>
      <c r="U708" s="1"/>
      <c r="V708" s="1"/>
      <c r="W708" s="48"/>
      <c r="X708" s="48"/>
      <c r="Y708" s="1"/>
      <c r="Z708" s="1"/>
      <c r="AA708" s="1"/>
      <c r="AB708" s="1"/>
      <c r="AC708" s="1"/>
      <c r="AD708" s="1"/>
    </row>
    <row r="709" spans="1:30" ht="15.75" customHeight="1" x14ac:dyDescent="0.2">
      <c r="A709" s="1"/>
      <c r="B709" s="46"/>
      <c r="C709" s="48"/>
      <c r="D709" s="48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48"/>
      <c r="P709" s="1"/>
      <c r="Q709" s="1"/>
      <c r="R709" s="1"/>
      <c r="S709" s="1"/>
      <c r="T709" s="1"/>
      <c r="U709" s="1"/>
      <c r="V709" s="1"/>
      <c r="W709" s="48"/>
      <c r="X709" s="48"/>
      <c r="Y709" s="1"/>
      <c r="Z709" s="1"/>
      <c r="AA709" s="1"/>
      <c r="AB709" s="1"/>
      <c r="AC709" s="1"/>
      <c r="AD709" s="1"/>
    </row>
    <row r="710" spans="1:30" ht="15.75" customHeight="1" x14ac:dyDescent="0.2">
      <c r="A710" s="1"/>
      <c r="B710" s="46"/>
      <c r="C710" s="48"/>
      <c r="D710" s="48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48"/>
      <c r="P710" s="1"/>
      <c r="Q710" s="1"/>
      <c r="R710" s="1"/>
      <c r="S710" s="1"/>
      <c r="T710" s="1"/>
      <c r="U710" s="1"/>
      <c r="V710" s="1"/>
      <c r="W710" s="48"/>
      <c r="X710" s="48"/>
      <c r="Y710" s="1"/>
      <c r="Z710" s="1"/>
      <c r="AA710" s="1"/>
      <c r="AB710" s="1"/>
      <c r="AC710" s="1"/>
      <c r="AD710" s="1"/>
    </row>
    <row r="711" spans="1:30" ht="15.75" customHeight="1" x14ac:dyDescent="0.2">
      <c r="A711" s="1"/>
      <c r="B711" s="46"/>
      <c r="C711" s="48"/>
      <c r="D711" s="48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48"/>
      <c r="P711" s="1"/>
      <c r="Q711" s="1"/>
      <c r="R711" s="1"/>
      <c r="S711" s="1"/>
      <c r="T711" s="1"/>
      <c r="U711" s="1"/>
      <c r="V711" s="1"/>
      <c r="W711" s="48"/>
      <c r="X711" s="48"/>
      <c r="Y711" s="1"/>
      <c r="Z711" s="1"/>
      <c r="AA711" s="1"/>
      <c r="AB711" s="1"/>
      <c r="AC711" s="1"/>
      <c r="AD711" s="1"/>
    </row>
    <row r="712" spans="1:30" ht="15.75" customHeight="1" x14ac:dyDescent="0.2">
      <c r="A712" s="1"/>
      <c r="B712" s="46"/>
      <c r="C712" s="48"/>
      <c r="D712" s="48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48"/>
      <c r="P712" s="1"/>
      <c r="Q712" s="1"/>
      <c r="R712" s="1"/>
      <c r="S712" s="1"/>
      <c r="T712" s="1"/>
      <c r="U712" s="1"/>
      <c r="V712" s="1"/>
      <c r="W712" s="48"/>
      <c r="X712" s="48"/>
      <c r="Y712" s="1"/>
      <c r="Z712" s="1"/>
      <c r="AA712" s="1"/>
      <c r="AB712" s="1"/>
      <c r="AC712" s="1"/>
      <c r="AD712" s="1"/>
    </row>
    <row r="713" spans="1:30" ht="15.75" customHeight="1" x14ac:dyDescent="0.2">
      <c r="A713" s="1"/>
      <c r="B713" s="46"/>
      <c r="C713" s="48"/>
      <c r="D713" s="48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48"/>
      <c r="P713" s="1"/>
      <c r="Q713" s="1"/>
      <c r="R713" s="1"/>
      <c r="S713" s="1"/>
      <c r="T713" s="1"/>
      <c r="U713" s="1"/>
      <c r="V713" s="1"/>
      <c r="W713" s="48"/>
      <c r="X713" s="48"/>
      <c r="Y713" s="1"/>
      <c r="Z713" s="1"/>
      <c r="AA713" s="1"/>
      <c r="AB713" s="1"/>
      <c r="AC713" s="1"/>
      <c r="AD713" s="1"/>
    </row>
    <row r="714" spans="1:30" ht="15.75" customHeight="1" x14ac:dyDescent="0.2">
      <c r="A714" s="1"/>
      <c r="B714" s="46"/>
      <c r="C714" s="48"/>
      <c r="D714" s="48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48"/>
      <c r="P714" s="1"/>
      <c r="Q714" s="1"/>
      <c r="R714" s="1"/>
      <c r="S714" s="1"/>
      <c r="T714" s="1"/>
      <c r="U714" s="1"/>
      <c r="V714" s="1"/>
      <c r="W714" s="48"/>
      <c r="X714" s="48"/>
      <c r="Y714" s="1"/>
      <c r="Z714" s="1"/>
      <c r="AA714" s="1"/>
      <c r="AB714" s="1"/>
      <c r="AC714" s="1"/>
      <c r="AD714" s="1"/>
    </row>
    <row r="715" spans="1:30" ht="15.75" customHeight="1" x14ac:dyDescent="0.2">
      <c r="A715" s="1"/>
      <c r="B715" s="46"/>
      <c r="C715" s="48"/>
      <c r="D715" s="48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48"/>
      <c r="P715" s="1"/>
      <c r="Q715" s="1"/>
      <c r="R715" s="1"/>
      <c r="S715" s="1"/>
      <c r="T715" s="1"/>
      <c r="U715" s="1"/>
      <c r="V715" s="1"/>
      <c r="W715" s="48"/>
      <c r="X715" s="48"/>
      <c r="Y715" s="1"/>
      <c r="Z715" s="1"/>
      <c r="AA715" s="1"/>
      <c r="AB715" s="1"/>
      <c r="AC715" s="1"/>
      <c r="AD715" s="1"/>
    </row>
    <row r="716" spans="1:30" ht="15.75" customHeight="1" x14ac:dyDescent="0.2">
      <c r="A716" s="1"/>
      <c r="B716" s="46"/>
      <c r="C716" s="48"/>
      <c r="D716" s="48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48"/>
      <c r="P716" s="1"/>
      <c r="Q716" s="1"/>
      <c r="R716" s="1"/>
      <c r="S716" s="1"/>
      <c r="T716" s="1"/>
      <c r="U716" s="1"/>
      <c r="V716" s="1"/>
      <c r="W716" s="48"/>
      <c r="X716" s="48"/>
      <c r="Y716" s="1"/>
      <c r="Z716" s="1"/>
      <c r="AA716" s="1"/>
      <c r="AB716" s="1"/>
      <c r="AC716" s="1"/>
      <c r="AD716" s="1"/>
    </row>
    <row r="717" spans="1:30" ht="15.75" customHeight="1" x14ac:dyDescent="0.2">
      <c r="A717" s="1"/>
      <c r="B717" s="46"/>
      <c r="C717" s="48"/>
      <c r="D717" s="48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48"/>
      <c r="P717" s="1"/>
      <c r="Q717" s="1"/>
      <c r="R717" s="1"/>
      <c r="S717" s="1"/>
      <c r="T717" s="1"/>
      <c r="U717" s="1"/>
      <c r="V717" s="1"/>
      <c r="W717" s="48"/>
      <c r="X717" s="48"/>
      <c r="Y717" s="1"/>
      <c r="Z717" s="1"/>
      <c r="AA717" s="1"/>
      <c r="AB717" s="1"/>
      <c r="AC717" s="1"/>
      <c r="AD717" s="1"/>
    </row>
    <row r="718" spans="1:30" ht="15.75" customHeight="1" x14ac:dyDescent="0.2">
      <c r="A718" s="1"/>
      <c r="B718" s="46"/>
      <c r="C718" s="48"/>
      <c r="D718" s="48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48"/>
      <c r="P718" s="1"/>
      <c r="Q718" s="1"/>
      <c r="R718" s="1"/>
      <c r="S718" s="1"/>
      <c r="T718" s="1"/>
      <c r="U718" s="1"/>
      <c r="V718" s="1"/>
      <c r="W718" s="48"/>
      <c r="X718" s="48"/>
      <c r="Y718" s="1"/>
      <c r="Z718" s="1"/>
      <c r="AA718" s="1"/>
      <c r="AB718" s="1"/>
      <c r="AC718" s="1"/>
      <c r="AD718" s="1"/>
    </row>
    <row r="719" spans="1:30" ht="15.75" customHeight="1" x14ac:dyDescent="0.2">
      <c r="A719" s="1"/>
      <c r="B719" s="46"/>
      <c r="C719" s="48"/>
      <c r="D719" s="48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48"/>
      <c r="P719" s="1"/>
      <c r="Q719" s="1"/>
      <c r="R719" s="1"/>
      <c r="S719" s="1"/>
      <c r="T719" s="1"/>
      <c r="U719" s="1"/>
      <c r="V719" s="1"/>
      <c r="W719" s="48"/>
      <c r="X719" s="48"/>
      <c r="Y719" s="1"/>
      <c r="Z719" s="1"/>
      <c r="AA719" s="1"/>
      <c r="AB719" s="1"/>
      <c r="AC719" s="1"/>
      <c r="AD719" s="1"/>
    </row>
    <row r="720" spans="1:30" ht="15.75" customHeight="1" x14ac:dyDescent="0.2">
      <c r="A720" s="1"/>
      <c r="B720" s="46"/>
      <c r="C720" s="48"/>
      <c r="D720" s="48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48"/>
      <c r="P720" s="1"/>
      <c r="Q720" s="1"/>
      <c r="R720" s="1"/>
      <c r="S720" s="1"/>
      <c r="T720" s="1"/>
      <c r="U720" s="1"/>
      <c r="V720" s="1"/>
      <c r="W720" s="48"/>
      <c r="X720" s="48"/>
      <c r="Y720" s="1"/>
      <c r="Z720" s="1"/>
      <c r="AA720" s="1"/>
      <c r="AB720" s="1"/>
      <c r="AC720" s="1"/>
      <c r="AD720" s="1"/>
    </row>
    <row r="721" spans="1:30" ht="15.75" customHeight="1" x14ac:dyDescent="0.2">
      <c r="A721" s="1"/>
      <c r="B721" s="46"/>
      <c r="C721" s="48"/>
      <c r="D721" s="48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48"/>
      <c r="P721" s="1"/>
      <c r="Q721" s="1"/>
      <c r="R721" s="1"/>
      <c r="S721" s="1"/>
      <c r="T721" s="1"/>
      <c r="U721" s="1"/>
      <c r="V721" s="1"/>
      <c r="W721" s="48"/>
      <c r="X721" s="48"/>
      <c r="Y721" s="1"/>
      <c r="Z721" s="1"/>
      <c r="AA721" s="1"/>
      <c r="AB721" s="1"/>
      <c r="AC721" s="1"/>
      <c r="AD721" s="1"/>
    </row>
    <row r="722" spans="1:30" ht="15.75" customHeight="1" x14ac:dyDescent="0.2">
      <c r="A722" s="1"/>
      <c r="B722" s="46"/>
      <c r="C722" s="48"/>
      <c r="D722" s="48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48"/>
      <c r="P722" s="1"/>
      <c r="Q722" s="1"/>
      <c r="R722" s="1"/>
      <c r="S722" s="1"/>
      <c r="T722" s="1"/>
      <c r="U722" s="1"/>
      <c r="V722" s="1"/>
      <c r="W722" s="48"/>
      <c r="X722" s="48"/>
      <c r="Y722" s="1"/>
      <c r="Z722" s="1"/>
      <c r="AA722" s="1"/>
      <c r="AB722" s="1"/>
      <c r="AC722" s="1"/>
      <c r="AD722" s="1"/>
    </row>
    <row r="723" spans="1:30" ht="15.75" customHeight="1" x14ac:dyDescent="0.2">
      <c r="A723" s="1"/>
      <c r="B723" s="46"/>
      <c r="C723" s="48"/>
      <c r="D723" s="48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48"/>
      <c r="P723" s="1"/>
      <c r="Q723" s="1"/>
      <c r="R723" s="1"/>
      <c r="S723" s="1"/>
      <c r="T723" s="1"/>
      <c r="U723" s="1"/>
      <c r="V723" s="1"/>
      <c r="W723" s="48"/>
      <c r="X723" s="48"/>
      <c r="Y723" s="1"/>
      <c r="Z723" s="1"/>
      <c r="AA723" s="1"/>
      <c r="AB723" s="1"/>
      <c r="AC723" s="1"/>
      <c r="AD723" s="1"/>
    </row>
    <row r="724" spans="1:30" ht="15.75" customHeight="1" x14ac:dyDescent="0.2">
      <c r="A724" s="1"/>
      <c r="B724" s="46"/>
      <c r="C724" s="48"/>
      <c r="D724" s="48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48"/>
      <c r="P724" s="1"/>
      <c r="Q724" s="1"/>
      <c r="R724" s="1"/>
      <c r="S724" s="1"/>
      <c r="T724" s="1"/>
      <c r="U724" s="1"/>
      <c r="V724" s="1"/>
      <c r="W724" s="48"/>
      <c r="X724" s="48"/>
      <c r="Y724" s="1"/>
      <c r="Z724" s="1"/>
      <c r="AA724" s="1"/>
      <c r="AB724" s="1"/>
      <c r="AC724" s="1"/>
      <c r="AD724" s="1"/>
    </row>
    <row r="725" spans="1:30" ht="15.75" customHeight="1" x14ac:dyDescent="0.2">
      <c r="A725" s="1"/>
      <c r="B725" s="46"/>
      <c r="C725" s="48"/>
      <c r="D725" s="48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48"/>
      <c r="P725" s="1"/>
      <c r="Q725" s="1"/>
      <c r="R725" s="1"/>
      <c r="S725" s="1"/>
      <c r="T725" s="1"/>
      <c r="U725" s="1"/>
      <c r="V725" s="1"/>
      <c r="W725" s="48"/>
      <c r="X725" s="48"/>
      <c r="Y725" s="1"/>
      <c r="Z725" s="1"/>
      <c r="AA725" s="1"/>
      <c r="AB725" s="1"/>
      <c r="AC725" s="1"/>
      <c r="AD725" s="1"/>
    </row>
    <row r="726" spans="1:30" ht="15.75" customHeight="1" x14ac:dyDescent="0.2">
      <c r="A726" s="1"/>
      <c r="B726" s="46"/>
      <c r="C726" s="48"/>
      <c r="D726" s="48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48"/>
      <c r="P726" s="1"/>
      <c r="Q726" s="1"/>
      <c r="R726" s="1"/>
      <c r="S726" s="1"/>
      <c r="T726" s="1"/>
      <c r="U726" s="1"/>
      <c r="V726" s="1"/>
      <c r="W726" s="48"/>
      <c r="X726" s="48"/>
      <c r="Y726" s="1"/>
      <c r="Z726" s="1"/>
      <c r="AA726" s="1"/>
      <c r="AB726" s="1"/>
      <c r="AC726" s="1"/>
      <c r="AD726" s="1"/>
    </row>
    <row r="727" spans="1:30" ht="15.75" customHeight="1" x14ac:dyDescent="0.2">
      <c r="A727" s="1"/>
      <c r="B727" s="46"/>
      <c r="C727" s="48"/>
      <c r="D727" s="48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48"/>
      <c r="P727" s="1"/>
      <c r="Q727" s="1"/>
      <c r="R727" s="1"/>
      <c r="S727" s="1"/>
      <c r="T727" s="1"/>
      <c r="U727" s="1"/>
      <c r="V727" s="1"/>
      <c r="W727" s="48"/>
      <c r="X727" s="48"/>
      <c r="Y727" s="1"/>
      <c r="Z727" s="1"/>
      <c r="AA727" s="1"/>
      <c r="AB727" s="1"/>
      <c r="AC727" s="1"/>
      <c r="AD727" s="1"/>
    </row>
    <row r="728" spans="1:30" ht="15.75" customHeight="1" x14ac:dyDescent="0.2">
      <c r="A728" s="1"/>
      <c r="B728" s="46"/>
      <c r="C728" s="48"/>
      <c r="D728" s="48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48"/>
      <c r="P728" s="1"/>
      <c r="Q728" s="1"/>
      <c r="R728" s="1"/>
      <c r="S728" s="1"/>
      <c r="T728" s="1"/>
      <c r="U728" s="1"/>
      <c r="V728" s="1"/>
      <c r="W728" s="48"/>
      <c r="X728" s="48"/>
      <c r="Y728" s="1"/>
      <c r="Z728" s="1"/>
      <c r="AA728" s="1"/>
      <c r="AB728" s="1"/>
      <c r="AC728" s="1"/>
      <c r="AD728" s="1"/>
    </row>
    <row r="729" spans="1:30" ht="15.75" customHeight="1" x14ac:dyDescent="0.2">
      <c r="A729" s="1"/>
      <c r="B729" s="46"/>
      <c r="C729" s="48"/>
      <c r="D729" s="48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48"/>
      <c r="P729" s="1"/>
      <c r="Q729" s="1"/>
      <c r="R729" s="1"/>
      <c r="S729" s="1"/>
      <c r="T729" s="1"/>
      <c r="U729" s="1"/>
      <c r="V729" s="1"/>
      <c r="W729" s="48"/>
      <c r="X729" s="48"/>
      <c r="Y729" s="1"/>
      <c r="Z729" s="1"/>
      <c r="AA729" s="1"/>
      <c r="AB729" s="1"/>
      <c r="AC729" s="1"/>
      <c r="AD729" s="1"/>
    </row>
    <row r="730" spans="1:30" ht="15.75" customHeight="1" x14ac:dyDescent="0.2">
      <c r="A730" s="1"/>
      <c r="B730" s="46"/>
      <c r="C730" s="48"/>
      <c r="D730" s="48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48"/>
      <c r="P730" s="1"/>
      <c r="Q730" s="1"/>
      <c r="R730" s="1"/>
      <c r="S730" s="1"/>
      <c r="T730" s="1"/>
      <c r="U730" s="1"/>
      <c r="V730" s="1"/>
      <c r="W730" s="48"/>
      <c r="X730" s="48"/>
      <c r="Y730" s="1"/>
      <c r="Z730" s="1"/>
      <c r="AA730" s="1"/>
      <c r="AB730" s="1"/>
      <c r="AC730" s="1"/>
      <c r="AD730" s="1"/>
    </row>
    <row r="731" spans="1:30" ht="15.75" customHeight="1" x14ac:dyDescent="0.2">
      <c r="A731" s="1"/>
      <c r="B731" s="46"/>
      <c r="C731" s="48"/>
      <c r="D731" s="48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48"/>
      <c r="P731" s="1"/>
      <c r="Q731" s="1"/>
      <c r="R731" s="1"/>
      <c r="S731" s="1"/>
      <c r="T731" s="1"/>
      <c r="U731" s="1"/>
      <c r="V731" s="1"/>
      <c r="W731" s="48"/>
      <c r="X731" s="48"/>
      <c r="Y731" s="1"/>
      <c r="Z731" s="1"/>
      <c r="AA731" s="1"/>
      <c r="AB731" s="1"/>
      <c r="AC731" s="1"/>
      <c r="AD731" s="1"/>
    </row>
    <row r="732" spans="1:30" ht="15.75" customHeight="1" x14ac:dyDescent="0.2">
      <c r="A732" s="1"/>
      <c r="B732" s="46"/>
      <c r="C732" s="48"/>
      <c r="D732" s="48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48"/>
      <c r="P732" s="1"/>
      <c r="Q732" s="1"/>
      <c r="R732" s="1"/>
      <c r="S732" s="1"/>
      <c r="T732" s="1"/>
      <c r="U732" s="1"/>
      <c r="V732" s="1"/>
      <c r="W732" s="48"/>
      <c r="X732" s="48"/>
      <c r="Y732" s="1"/>
      <c r="Z732" s="1"/>
      <c r="AA732" s="1"/>
      <c r="AB732" s="1"/>
      <c r="AC732" s="1"/>
      <c r="AD732" s="1"/>
    </row>
    <row r="733" spans="1:30" ht="15.75" customHeight="1" x14ac:dyDescent="0.2">
      <c r="A733" s="1"/>
      <c r="B733" s="46"/>
      <c r="C733" s="48"/>
      <c r="D733" s="48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48"/>
      <c r="P733" s="1"/>
      <c r="Q733" s="1"/>
      <c r="R733" s="1"/>
      <c r="S733" s="1"/>
      <c r="T733" s="1"/>
      <c r="U733" s="1"/>
      <c r="V733" s="1"/>
      <c r="W733" s="48"/>
      <c r="X733" s="48"/>
      <c r="Y733" s="1"/>
      <c r="Z733" s="1"/>
      <c r="AA733" s="1"/>
      <c r="AB733" s="1"/>
      <c r="AC733" s="1"/>
      <c r="AD733" s="1"/>
    </row>
    <row r="734" spans="1:30" ht="15.75" customHeight="1" x14ac:dyDescent="0.2">
      <c r="A734" s="1"/>
      <c r="B734" s="46"/>
      <c r="C734" s="48"/>
      <c r="D734" s="48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48"/>
      <c r="P734" s="1"/>
      <c r="Q734" s="1"/>
      <c r="R734" s="1"/>
      <c r="S734" s="1"/>
      <c r="T734" s="1"/>
      <c r="U734" s="1"/>
      <c r="V734" s="1"/>
      <c r="W734" s="48"/>
      <c r="X734" s="48"/>
      <c r="Y734" s="1"/>
      <c r="Z734" s="1"/>
      <c r="AA734" s="1"/>
      <c r="AB734" s="1"/>
      <c r="AC734" s="1"/>
      <c r="AD734" s="1"/>
    </row>
    <row r="735" spans="1:30" ht="15.75" customHeight="1" x14ac:dyDescent="0.2">
      <c r="A735" s="1"/>
      <c r="B735" s="46"/>
      <c r="C735" s="48"/>
      <c r="D735" s="48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48"/>
      <c r="P735" s="1"/>
      <c r="Q735" s="1"/>
      <c r="R735" s="1"/>
      <c r="S735" s="1"/>
      <c r="T735" s="1"/>
      <c r="U735" s="1"/>
      <c r="V735" s="1"/>
      <c r="W735" s="48"/>
      <c r="X735" s="48"/>
      <c r="Y735" s="1"/>
      <c r="Z735" s="1"/>
      <c r="AA735" s="1"/>
      <c r="AB735" s="1"/>
      <c r="AC735" s="1"/>
      <c r="AD735" s="1"/>
    </row>
    <row r="736" spans="1:30" ht="15.75" customHeight="1" x14ac:dyDescent="0.2">
      <c r="A736" s="1"/>
      <c r="B736" s="46"/>
      <c r="C736" s="48"/>
      <c r="D736" s="48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48"/>
      <c r="P736" s="1"/>
      <c r="Q736" s="1"/>
      <c r="R736" s="1"/>
      <c r="S736" s="1"/>
      <c r="T736" s="1"/>
      <c r="U736" s="1"/>
      <c r="V736" s="1"/>
      <c r="W736" s="48"/>
      <c r="X736" s="48"/>
      <c r="Y736" s="1"/>
      <c r="Z736" s="1"/>
      <c r="AA736" s="1"/>
      <c r="AB736" s="1"/>
      <c r="AC736" s="1"/>
      <c r="AD736" s="1"/>
    </row>
    <row r="737" spans="1:30" ht="15.75" customHeight="1" x14ac:dyDescent="0.2">
      <c r="A737" s="1"/>
      <c r="B737" s="46"/>
      <c r="C737" s="48"/>
      <c r="D737" s="48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48"/>
      <c r="P737" s="1"/>
      <c r="Q737" s="1"/>
      <c r="R737" s="1"/>
      <c r="S737" s="1"/>
      <c r="T737" s="1"/>
      <c r="U737" s="1"/>
      <c r="V737" s="1"/>
      <c r="W737" s="48"/>
      <c r="X737" s="48"/>
      <c r="Y737" s="1"/>
      <c r="Z737" s="1"/>
      <c r="AA737" s="1"/>
      <c r="AB737" s="1"/>
      <c r="AC737" s="1"/>
      <c r="AD737" s="1"/>
    </row>
    <row r="738" spans="1:30" ht="15.75" customHeight="1" x14ac:dyDescent="0.2">
      <c r="A738" s="1"/>
      <c r="B738" s="46"/>
      <c r="C738" s="48"/>
      <c r="D738" s="48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48"/>
      <c r="P738" s="1"/>
      <c r="Q738" s="1"/>
      <c r="R738" s="1"/>
      <c r="S738" s="1"/>
      <c r="T738" s="1"/>
      <c r="U738" s="1"/>
      <c r="V738" s="1"/>
      <c r="W738" s="48"/>
      <c r="X738" s="48"/>
      <c r="Y738" s="1"/>
      <c r="Z738" s="1"/>
      <c r="AA738" s="1"/>
      <c r="AB738" s="1"/>
      <c r="AC738" s="1"/>
      <c r="AD738" s="1"/>
    </row>
    <row r="739" spans="1:30" ht="15.75" customHeight="1" x14ac:dyDescent="0.2">
      <c r="A739" s="1"/>
      <c r="B739" s="46"/>
      <c r="C739" s="48"/>
      <c r="D739" s="48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48"/>
      <c r="P739" s="1"/>
      <c r="Q739" s="1"/>
      <c r="R739" s="1"/>
      <c r="S739" s="1"/>
      <c r="T739" s="1"/>
      <c r="U739" s="1"/>
      <c r="V739" s="1"/>
      <c r="W739" s="48"/>
      <c r="X739" s="48"/>
      <c r="Y739" s="1"/>
      <c r="Z739" s="1"/>
      <c r="AA739" s="1"/>
      <c r="AB739" s="1"/>
      <c r="AC739" s="1"/>
      <c r="AD739" s="1"/>
    </row>
    <row r="740" spans="1:30" ht="15.75" customHeight="1" x14ac:dyDescent="0.2">
      <c r="A740" s="1"/>
      <c r="B740" s="46"/>
      <c r="C740" s="48"/>
      <c r="D740" s="48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48"/>
      <c r="P740" s="1"/>
      <c r="Q740" s="1"/>
      <c r="R740" s="1"/>
      <c r="S740" s="1"/>
      <c r="T740" s="1"/>
      <c r="U740" s="1"/>
      <c r="V740" s="1"/>
      <c r="W740" s="48"/>
      <c r="X740" s="48"/>
      <c r="Y740" s="1"/>
      <c r="Z740" s="1"/>
      <c r="AA740" s="1"/>
      <c r="AB740" s="1"/>
      <c r="AC740" s="1"/>
      <c r="AD740" s="1"/>
    </row>
    <row r="741" spans="1:30" ht="15.75" customHeight="1" x14ac:dyDescent="0.2">
      <c r="A741" s="1"/>
      <c r="B741" s="46"/>
      <c r="C741" s="48"/>
      <c r="D741" s="48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48"/>
      <c r="P741" s="1"/>
      <c r="Q741" s="1"/>
      <c r="R741" s="1"/>
      <c r="S741" s="1"/>
      <c r="T741" s="1"/>
      <c r="U741" s="1"/>
      <c r="V741" s="1"/>
      <c r="W741" s="48"/>
      <c r="X741" s="48"/>
      <c r="Y741" s="1"/>
      <c r="Z741" s="1"/>
      <c r="AA741" s="1"/>
      <c r="AB741" s="1"/>
      <c r="AC741" s="1"/>
      <c r="AD741" s="1"/>
    </row>
    <row r="742" spans="1:30" ht="15.75" customHeight="1" x14ac:dyDescent="0.2">
      <c r="A742" s="1"/>
      <c r="B742" s="46"/>
      <c r="C742" s="48"/>
      <c r="D742" s="48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48"/>
      <c r="P742" s="1"/>
      <c r="Q742" s="1"/>
      <c r="R742" s="1"/>
      <c r="S742" s="1"/>
      <c r="T742" s="1"/>
      <c r="U742" s="1"/>
      <c r="V742" s="1"/>
      <c r="W742" s="48"/>
      <c r="X742" s="48"/>
      <c r="Y742" s="1"/>
      <c r="Z742" s="1"/>
      <c r="AA742" s="1"/>
      <c r="AB742" s="1"/>
      <c r="AC742" s="1"/>
      <c r="AD742" s="1"/>
    </row>
    <row r="743" spans="1:30" ht="15.75" customHeight="1" x14ac:dyDescent="0.2">
      <c r="A743" s="1"/>
      <c r="B743" s="46"/>
      <c r="C743" s="48"/>
      <c r="D743" s="48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48"/>
      <c r="P743" s="1"/>
      <c r="Q743" s="1"/>
      <c r="R743" s="1"/>
      <c r="S743" s="1"/>
      <c r="T743" s="1"/>
      <c r="U743" s="1"/>
      <c r="V743" s="1"/>
      <c r="W743" s="48"/>
      <c r="X743" s="48"/>
      <c r="Y743" s="1"/>
      <c r="Z743" s="1"/>
      <c r="AA743" s="1"/>
      <c r="AB743" s="1"/>
      <c r="AC743" s="1"/>
      <c r="AD743" s="1"/>
    </row>
    <row r="744" spans="1:30" ht="15.75" customHeight="1" x14ac:dyDescent="0.2">
      <c r="A744" s="1"/>
      <c r="B744" s="46"/>
      <c r="C744" s="48"/>
      <c r="D744" s="48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48"/>
      <c r="P744" s="1"/>
      <c r="Q744" s="1"/>
      <c r="R744" s="1"/>
      <c r="S744" s="1"/>
      <c r="T744" s="1"/>
      <c r="U744" s="1"/>
      <c r="V744" s="1"/>
      <c r="W744" s="48"/>
      <c r="X744" s="48"/>
      <c r="Y744" s="1"/>
      <c r="Z744" s="1"/>
      <c r="AA744" s="1"/>
      <c r="AB744" s="1"/>
      <c r="AC744" s="1"/>
      <c r="AD744" s="1"/>
    </row>
    <row r="745" spans="1:30" ht="15.75" customHeight="1" x14ac:dyDescent="0.2">
      <c r="A745" s="1"/>
      <c r="B745" s="46"/>
      <c r="C745" s="48"/>
      <c r="D745" s="48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48"/>
      <c r="P745" s="1"/>
      <c r="Q745" s="1"/>
      <c r="R745" s="1"/>
      <c r="S745" s="1"/>
      <c r="T745" s="1"/>
      <c r="U745" s="1"/>
      <c r="V745" s="1"/>
      <c r="W745" s="48"/>
      <c r="X745" s="48"/>
      <c r="Y745" s="1"/>
      <c r="Z745" s="1"/>
      <c r="AA745" s="1"/>
      <c r="AB745" s="1"/>
      <c r="AC745" s="1"/>
      <c r="AD745" s="1"/>
    </row>
    <row r="746" spans="1:30" ht="15.75" customHeight="1" x14ac:dyDescent="0.2">
      <c r="A746" s="1"/>
      <c r="B746" s="46"/>
      <c r="C746" s="48"/>
      <c r="D746" s="48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48"/>
      <c r="P746" s="1"/>
      <c r="Q746" s="1"/>
      <c r="R746" s="1"/>
      <c r="S746" s="1"/>
      <c r="T746" s="1"/>
      <c r="U746" s="1"/>
      <c r="V746" s="1"/>
      <c r="W746" s="48"/>
      <c r="X746" s="48"/>
      <c r="Y746" s="1"/>
      <c r="Z746" s="1"/>
      <c r="AA746" s="1"/>
      <c r="AB746" s="1"/>
      <c r="AC746" s="1"/>
      <c r="AD746" s="1"/>
    </row>
    <row r="747" spans="1:30" ht="15.75" customHeight="1" x14ac:dyDescent="0.2">
      <c r="A747" s="1"/>
      <c r="B747" s="46"/>
      <c r="C747" s="48"/>
      <c r="D747" s="48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48"/>
      <c r="P747" s="1"/>
      <c r="Q747" s="1"/>
      <c r="R747" s="1"/>
      <c r="S747" s="1"/>
      <c r="T747" s="1"/>
      <c r="U747" s="1"/>
      <c r="V747" s="1"/>
      <c r="W747" s="48"/>
      <c r="X747" s="48"/>
      <c r="Y747" s="1"/>
      <c r="Z747" s="1"/>
      <c r="AA747" s="1"/>
      <c r="AB747" s="1"/>
      <c r="AC747" s="1"/>
      <c r="AD747" s="1"/>
    </row>
    <row r="748" spans="1:30" ht="15.75" customHeight="1" x14ac:dyDescent="0.2">
      <c r="A748" s="1"/>
      <c r="B748" s="46"/>
      <c r="C748" s="48"/>
      <c r="D748" s="48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48"/>
      <c r="P748" s="1"/>
      <c r="Q748" s="1"/>
      <c r="R748" s="1"/>
      <c r="S748" s="1"/>
      <c r="T748" s="1"/>
      <c r="U748" s="1"/>
      <c r="V748" s="1"/>
      <c r="W748" s="48"/>
      <c r="X748" s="48"/>
      <c r="Y748" s="1"/>
      <c r="Z748" s="1"/>
      <c r="AA748" s="1"/>
      <c r="AB748" s="1"/>
      <c r="AC748" s="1"/>
      <c r="AD748" s="1"/>
    </row>
    <row r="749" spans="1:30" ht="15.75" customHeight="1" x14ac:dyDescent="0.2">
      <c r="A749" s="1"/>
      <c r="B749" s="46"/>
      <c r="C749" s="48"/>
      <c r="D749" s="48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48"/>
      <c r="P749" s="1"/>
      <c r="Q749" s="1"/>
      <c r="R749" s="1"/>
      <c r="S749" s="1"/>
      <c r="T749" s="1"/>
      <c r="U749" s="1"/>
      <c r="V749" s="1"/>
      <c r="W749" s="48"/>
      <c r="X749" s="48"/>
      <c r="Y749" s="1"/>
      <c r="Z749" s="1"/>
      <c r="AA749" s="1"/>
      <c r="AB749" s="1"/>
      <c r="AC749" s="1"/>
      <c r="AD749" s="1"/>
    </row>
    <row r="750" spans="1:30" ht="15.75" customHeight="1" x14ac:dyDescent="0.2">
      <c r="A750" s="1"/>
      <c r="B750" s="46"/>
      <c r="C750" s="48"/>
      <c r="D750" s="48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48"/>
      <c r="P750" s="1"/>
      <c r="Q750" s="1"/>
      <c r="R750" s="1"/>
      <c r="S750" s="1"/>
      <c r="T750" s="1"/>
      <c r="U750" s="1"/>
      <c r="V750" s="1"/>
      <c r="W750" s="48"/>
      <c r="X750" s="48"/>
      <c r="Y750" s="1"/>
      <c r="Z750" s="1"/>
      <c r="AA750" s="1"/>
      <c r="AB750" s="1"/>
      <c r="AC750" s="1"/>
      <c r="AD750" s="1"/>
    </row>
    <row r="751" spans="1:30" ht="15.75" customHeight="1" x14ac:dyDescent="0.2">
      <c r="A751" s="1"/>
      <c r="B751" s="46"/>
      <c r="C751" s="48"/>
      <c r="D751" s="48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48"/>
      <c r="P751" s="1"/>
      <c r="Q751" s="1"/>
      <c r="R751" s="1"/>
      <c r="S751" s="1"/>
      <c r="T751" s="1"/>
      <c r="U751" s="1"/>
      <c r="V751" s="1"/>
      <c r="W751" s="48"/>
      <c r="X751" s="48"/>
      <c r="Y751" s="1"/>
      <c r="Z751" s="1"/>
      <c r="AA751" s="1"/>
      <c r="AB751" s="1"/>
      <c r="AC751" s="1"/>
      <c r="AD751" s="1"/>
    </row>
    <row r="752" spans="1:30" ht="15.75" customHeight="1" x14ac:dyDescent="0.2">
      <c r="A752" s="1"/>
      <c r="B752" s="46"/>
      <c r="C752" s="48"/>
      <c r="D752" s="48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48"/>
      <c r="P752" s="1"/>
      <c r="Q752" s="1"/>
      <c r="R752" s="1"/>
      <c r="S752" s="1"/>
      <c r="T752" s="1"/>
      <c r="U752" s="1"/>
      <c r="V752" s="1"/>
      <c r="W752" s="48"/>
      <c r="X752" s="48"/>
      <c r="Y752" s="1"/>
      <c r="Z752" s="1"/>
      <c r="AA752" s="1"/>
      <c r="AB752" s="1"/>
      <c r="AC752" s="1"/>
      <c r="AD752" s="1"/>
    </row>
    <row r="753" spans="1:30" ht="15.75" customHeight="1" x14ac:dyDescent="0.2">
      <c r="A753" s="1"/>
      <c r="B753" s="46"/>
      <c r="C753" s="48"/>
      <c r="D753" s="48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48"/>
      <c r="P753" s="1"/>
      <c r="Q753" s="1"/>
      <c r="R753" s="1"/>
      <c r="S753" s="1"/>
      <c r="T753" s="1"/>
      <c r="U753" s="1"/>
      <c r="V753" s="1"/>
      <c r="W753" s="48"/>
      <c r="X753" s="48"/>
      <c r="Y753" s="1"/>
      <c r="Z753" s="1"/>
      <c r="AA753" s="1"/>
      <c r="AB753" s="1"/>
      <c r="AC753" s="1"/>
      <c r="AD753" s="1"/>
    </row>
    <row r="754" spans="1:30" ht="15.75" customHeight="1" x14ac:dyDescent="0.2">
      <c r="A754" s="1"/>
      <c r="B754" s="46"/>
      <c r="C754" s="48"/>
      <c r="D754" s="48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48"/>
      <c r="P754" s="1"/>
      <c r="Q754" s="1"/>
      <c r="R754" s="1"/>
      <c r="S754" s="1"/>
      <c r="T754" s="1"/>
      <c r="U754" s="1"/>
      <c r="V754" s="1"/>
      <c r="W754" s="48"/>
      <c r="X754" s="48"/>
      <c r="Y754" s="1"/>
      <c r="Z754" s="1"/>
      <c r="AA754" s="1"/>
      <c r="AB754" s="1"/>
      <c r="AC754" s="1"/>
      <c r="AD754" s="1"/>
    </row>
    <row r="755" spans="1:30" ht="15.75" customHeight="1" x14ac:dyDescent="0.2">
      <c r="A755" s="1"/>
      <c r="B755" s="46"/>
      <c r="C755" s="48"/>
      <c r="D755" s="48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48"/>
      <c r="P755" s="1"/>
      <c r="Q755" s="1"/>
      <c r="R755" s="1"/>
      <c r="S755" s="1"/>
      <c r="T755" s="1"/>
      <c r="U755" s="1"/>
      <c r="V755" s="1"/>
      <c r="W755" s="48"/>
      <c r="X755" s="48"/>
      <c r="Y755" s="1"/>
      <c r="Z755" s="1"/>
      <c r="AA755" s="1"/>
      <c r="AB755" s="1"/>
      <c r="AC755" s="1"/>
      <c r="AD755" s="1"/>
    </row>
    <row r="756" spans="1:30" ht="15.75" customHeight="1" x14ac:dyDescent="0.2">
      <c r="A756" s="1"/>
      <c r="B756" s="46"/>
      <c r="C756" s="48"/>
      <c r="D756" s="48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48"/>
      <c r="P756" s="1"/>
      <c r="Q756" s="1"/>
      <c r="R756" s="1"/>
      <c r="S756" s="1"/>
      <c r="T756" s="1"/>
      <c r="U756" s="1"/>
      <c r="V756" s="1"/>
      <c r="W756" s="48"/>
      <c r="X756" s="48"/>
      <c r="Y756" s="1"/>
      <c r="Z756" s="1"/>
      <c r="AA756" s="1"/>
      <c r="AB756" s="1"/>
      <c r="AC756" s="1"/>
      <c r="AD756" s="1"/>
    </row>
    <row r="757" spans="1:30" ht="15.75" customHeight="1" x14ac:dyDescent="0.2">
      <c r="A757" s="1"/>
      <c r="B757" s="46"/>
      <c r="C757" s="48"/>
      <c r="D757" s="48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48"/>
      <c r="P757" s="1"/>
      <c r="Q757" s="1"/>
      <c r="R757" s="1"/>
      <c r="S757" s="1"/>
      <c r="T757" s="1"/>
      <c r="U757" s="1"/>
      <c r="V757" s="1"/>
      <c r="W757" s="48"/>
      <c r="X757" s="48"/>
      <c r="Y757" s="1"/>
      <c r="Z757" s="1"/>
      <c r="AA757" s="1"/>
      <c r="AB757" s="1"/>
      <c r="AC757" s="1"/>
      <c r="AD757" s="1"/>
    </row>
    <row r="758" spans="1:30" ht="15.75" customHeight="1" x14ac:dyDescent="0.2">
      <c r="A758" s="1"/>
      <c r="B758" s="46"/>
      <c r="C758" s="48"/>
      <c r="D758" s="48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48"/>
      <c r="P758" s="1"/>
      <c r="Q758" s="1"/>
      <c r="R758" s="1"/>
      <c r="S758" s="1"/>
      <c r="T758" s="1"/>
      <c r="U758" s="1"/>
      <c r="V758" s="1"/>
      <c r="W758" s="48"/>
      <c r="X758" s="48"/>
      <c r="Y758" s="1"/>
      <c r="Z758" s="1"/>
      <c r="AA758" s="1"/>
      <c r="AB758" s="1"/>
      <c r="AC758" s="1"/>
      <c r="AD758" s="1"/>
    </row>
    <row r="759" spans="1:30" ht="15.75" customHeight="1" x14ac:dyDescent="0.2">
      <c r="A759" s="1"/>
      <c r="B759" s="46"/>
      <c r="C759" s="48"/>
      <c r="D759" s="48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48"/>
      <c r="P759" s="1"/>
      <c r="Q759" s="1"/>
      <c r="R759" s="1"/>
      <c r="S759" s="1"/>
      <c r="T759" s="1"/>
      <c r="U759" s="1"/>
      <c r="V759" s="1"/>
      <c r="W759" s="48"/>
      <c r="X759" s="48"/>
      <c r="Y759" s="1"/>
      <c r="Z759" s="1"/>
      <c r="AA759" s="1"/>
      <c r="AB759" s="1"/>
      <c r="AC759" s="1"/>
      <c r="AD759" s="1"/>
    </row>
    <row r="760" spans="1:30" ht="15.75" customHeight="1" x14ac:dyDescent="0.2">
      <c r="A760" s="1"/>
      <c r="B760" s="46"/>
      <c r="C760" s="48"/>
      <c r="D760" s="48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48"/>
      <c r="P760" s="1"/>
      <c r="Q760" s="1"/>
      <c r="R760" s="1"/>
      <c r="S760" s="1"/>
      <c r="T760" s="1"/>
      <c r="U760" s="1"/>
      <c r="V760" s="1"/>
      <c r="W760" s="48"/>
      <c r="X760" s="48"/>
      <c r="Y760" s="1"/>
      <c r="Z760" s="1"/>
      <c r="AA760" s="1"/>
      <c r="AB760" s="1"/>
      <c r="AC760" s="1"/>
      <c r="AD760" s="1"/>
    </row>
    <row r="761" spans="1:30" ht="15.75" customHeight="1" x14ac:dyDescent="0.2">
      <c r="A761" s="1"/>
      <c r="B761" s="46"/>
      <c r="C761" s="48"/>
      <c r="D761" s="48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48"/>
      <c r="P761" s="1"/>
      <c r="Q761" s="1"/>
      <c r="R761" s="1"/>
      <c r="S761" s="1"/>
      <c r="T761" s="1"/>
      <c r="U761" s="1"/>
      <c r="V761" s="1"/>
      <c r="W761" s="48"/>
      <c r="X761" s="48"/>
      <c r="Y761" s="1"/>
      <c r="Z761" s="1"/>
      <c r="AA761" s="1"/>
      <c r="AB761" s="1"/>
      <c r="AC761" s="1"/>
      <c r="AD761" s="1"/>
    </row>
    <row r="762" spans="1:30" ht="15.75" customHeight="1" x14ac:dyDescent="0.2">
      <c r="A762" s="1"/>
      <c r="B762" s="46"/>
      <c r="C762" s="48"/>
      <c r="D762" s="48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48"/>
      <c r="P762" s="1"/>
      <c r="Q762" s="1"/>
      <c r="R762" s="1"/>
      <c r="S762" s="1"/>
      <c r="T762" s="1"/>
      <c r="U762" s="1"/>
      <c r="V762" s="1"/>
      <c r="W762" s="48"/>
      <c r="X762" s="48"/>
      <c r="Y762" s="1"/>
      <c r="Z762" s="1"/>
      <c r="AA762" s="1"/>
      <c r="AB762" s="1"/>
      <c r="AC762" s="1"/>
      <c r="AD762" s="1"/>
    </row>
    <row r="763" spans="1:30" ht="15.75" customHeight="1" x14ac:dyDescent="0.2">
      <c r="A763" s="1"/>
      <c r="B763" s="46"/>
      <c r="C763" s="48"/>
      <c r="D763" s="48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48"/>
      <c r="P763" s="1"/>
      <c r="Q763" s="1"/>
      <c r="R763" s="1"/>
      <c r="S763" s="1"/>
      <c r="T763" s="1"/>
      <c r="U763" s="1"/>
      <c r="V763" s="1"/>
      <c r="W763" s="48"/>
      <c r="X763" s="48"/>
      <c r="Y763" s="1"/>
      <c r="Z763" s="1"/>
      <c r="AA763" s="1"/>
      <c r="AB763" s="1"/>
      <c r="AC763" s="1"/>
      <c r="AD763" s="1"/>
    </row>
    <row r="764" spans="1:30" ht="15.75" customHeight="1" x14ac:dyDescent="0.2">
      <c r="A764" s="1"/>
      <c r="B764" s="46"/>
      <c r="C764" s="48"/>
      <c r="D764" s="48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48"/>
      <c r="P764" s="1"/>
      <c r="Q764" s="1"/>
      <c r="R764" s="1"/>
      <c r="S764" s="1"/>
      <c r="T764" s="1"/>
      <c r="U764" s="1"/>
      <c r="V764" s="1"/>
      <c r="W764" s="48"/>
      <c r="X764" s="48"/>
      <c r="Y764" s="1"/>
      <c r="Z764" s="1"/>
      <c r="AA764" s="1"/>
      <c r="AB764" s="1"/>
      <c r="AC764" s="1"/>
      <c r="AD764" s="1"/>
    </row>
    <row r="765" spans="1:30" ht="15.75" customHeight="1" x14ac:dyDescent="0.2">
      <c r="A765" s="1"/>
      <c r="B765" s="46"/>
      <c r="C765" s="48"/>
      <c r="D765" s="48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48"/>
      <c r="P765" s="1"/>
      <c r="Q765" s="1"/>
      <c r="R765" s="1"/>
      <c r="S765" s="1"/>
      <c r="T765" s="1"/>
      <c r="U765" s="1"/>
      <c r="V765" s="1"/>
      <c r="W765" s="48"/>
      <c r="X765" s="48"/>
      <c r="Y765" s="1"/>
      <c r="Z765" s="1"/>
      <c r="AA765" s="1"/>
      <c r="AB765" s="1"/>
      <c r="AC765" s="1"/>
      <c r="AD765" s="1"/>
    </row>
    <row r="766" spans="1:30" ht="15.75" customHeight="1" x14ac:dyDescent="0.2">
      <c r="A766" s="1"/>
      <c r="B766" s="46"/>
      <c r="C766" s="48"/>
      <c r="D766" s="48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48"/>
      <c r="P766" s="1"/>
      <c r="Q766" s="1"/>
      <c r="R766" s="1"/>
      <c r="S766" s="1"/>
      <c r="T766" s="1"/>
      <c r="U766" s="1"/>
      <c r="V766" s="1"/>
      <c r="W766" s="48"/>
      <c r="X766" s="48"/>
      <c r="Y766" s="1"/>
      <c r="Z766" s="1"/>
      <c r="AA766" s="1"/>
      <c r="AB766" s="1"/>
      <c r="AC766" s="1"/>
      <c r="AD766" s="1"/>
    </row>
    <row r="767" spans="1:30" ht="15.75" customHeight="1" x14ac:dyDescent="0.2">
      <c r="A767" s="1"/>
      <c r="B767" s="46"/>
      <c r="C767" s="48"/>
      <c r="D767" s="48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48"/>
      <c r="P767" s="1"/>
      <c r="Q767" s="1"/>
      <c r="R767" s="1"/>
      <c r="S767" s="1"/>
      <c r="T767" s="1"/>
      <c r="U767" s="1"/>
      <c r="V767" s="1"/>
      <c r="W767" s="48"/>
      <c r="X767" s="48"/>
      <c r="Y767" s="1"/>
      <c r="Z767" s="1"/>
      <c r="AA767" s="1"/>
      <c r="AB767" s="1"/>
      <c r="AC767" s="1"/>
      <c r="AD767" s="1"/>
    </row>
    <row r="768" spans="1:30" ht="15.75" customHeight="1" x14ac:dyDescent="0.2">
      <c r="A768" s="1"/>
      <c r="B768" s="46"/>
      <c r="C768" s="48"/>
      <c r="D768" s="48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48"/>
      <c r="P768" s="1"/>
      <c r="Q768" s="1"/>
      <c r="R768" s="1"/>
      <c r="S768" s="1"/>
      <c r="T768" s="1"/>
      <c r="U768" s="1"/>
      <c r="V768" s="1"/>
      <c r="W768" s="48"/>
      <c r="X768" s="48"/>
      <c r="Y768" s="1"/>
      <c r="Z768" s="1"/>
      <c r="AA768" s="1"/>
      <c r="AB768" s="1"/>
      <c r="AC768" s="1"/>
      <c r="AD768" s="1"/>
    </row>
    <row r="769" spans="1:30" ht="15.75" customHeight="1" x14ac:dyDescent="0.2">
      <c r="A769" s="1"/>
      <c r="B769" s="46"/>
      <c r="C769" s="48"/>
      <c r="D769" s="48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48"/>
      <c r="P769" s="1"/>
      <c r="Q769" s="1"/>
      <c r="R769" s="1"/>
      <c r="S769" s="1"/>
      <c r="T769" s="1"/>
      <c r="U769" s="1"/>
      <c r="V769" s="1"/>
      <c r="W769" s="48"/>
      <c r="X769" s="48"/>
      <c r="Y769" s="1"/>
      <c r="Z769" s="1"/>
      <c r="AA769" s="1"/>
      <c r="AB769" s="1"/>
      <c r="AC769" s="1"/>
      <c r="AD769" s="1"/>
    </row>
    <row r="770" spans="1:30" ht="15.75" customHeight="1" x14ac:dyDescent="0.2">
      <c r="A770" s="1"/>
      <c r="B770" s="46"/>
      <c r="C770" s="48"/>
      <c r="D770" s="48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48"/>
      <c r="P770" s="1"/>
      <c r="Q770" s="1"/>
      <c r="R770" s="1"/>
      <c r="S770" s="1"/>
      <c r="T770" s="1"/>
      <c r="U770" s="1"/>
      <c r="V770" s="1"/>
      <c r="W770" s="48"/>
      <c r="X770" s="48"/>
      <c r="Y770" s="1"/>
      <c r="Z770" s="1"/>
      <c r="AA770" s="1"/>
      <c r="AB770" s="1"/>
      <c r="AC770" s="1"/>
      <c r="AD770" s="1"/>
    </row>
    <row r="771" spans="1:30" ht="15.75" customHeight="1" x14ac:dyDescent="0.2">
      <c r="A771" s="1"/>
      <c r="B771" s="46"/>
      <c r="C771" s="48"/>
      <c r="D771" s="48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48"/>
      <c r="P771" s="1"/>
      <c r="Q771" s="1"/>
      <c r="R771" s="1"/>
      <c r="S771" s="1"/>
      <c r="T771" s="1"/>
      <c r="U771" s="1"/>
      <c r="V771" s="1"/>
      <c r="W771" s="48"/>
      <c r="X771" s="48"/>
      <c r="Y771" s="1"/>
      <c r="Z771" s="1"/>
      <c r="AA771" s="1"/>
      <c r="AB771" s="1"/>
      <c r="AC771" s="1"/>
      <c r="AD771" s="1"/>
    </row>
    <row r="772" spans="1:30" ht="15.75" customHeight="1" x14ac:dyDescent="0.2">
      <c r="A772" s="1"/>
      <c r="B772" s="46"/>
      <c r="C772" s="48"/>
      <c r="D772" s="48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48"/>
      <c r="P772" s="1"/>
      <c r="Q772" s="1"/>
      <c r="R772" s="1"/>
      <c r="S772" s="1"/>
      <c r="T772" s="1"/>
      <c r="U772" s="1"/>
      <c r="V772" s="1"/>
      <c r="W772" s="48"/>
      <c r="X772" s="48"/>
      <c r="Y772" s="1"/>
      <c r="Z772" s="1"/>
      <c r="AA772" s="1"/>
      <c r="AB772" s="1"/>
      <c r="AC772" s="1"/>
      <c r="AD772" s="1"/>
    </row>
    <row r="773" spans="1:30" ht="15.75" customHeight="1" x14ac:dyDescent="0.2">
      <c r="A773" s="1"/>
      <c r="B773" s="46"/>
      <c r="C773" s="48"/>
      <c r="D773" s="48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48"/>
      <c r="P773" s="1"/>
      <c r="Q773" s="1"/>
      <c r="R773" s="1"/>
      <c r="S773" s="1"/>
      <c r="T773" s="1"/>
      <c r="U773" s="1"/>
      <c r="V773" s="1"/>
      <c r="W773" s="48"/>
      <c r="X773" s="48"/>
      <c r="Y773" s="1"/>
      <c r="Z773" s="1"/>
      <c r="AA773" s="1"/>
      <c r="AB773" s="1"/>
      <c r="AC773" s="1"/>
      <c r="AD773" s="1"/>
    </row>
    <row r="774" spans="1:30" ht="15.75" customHeight="1" x14ac:dyDescent="0.2">
      <c r="A774" s="1"/>
      <c r="B774" s="46"/>
      <c r="C774" s="48"/>
      <c r="D774" s="48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48"/>
      <c r="P774" s="1"/>
      <c r="Q774" s="1"/>
      <c r="R774" s="1"/>
      <c r="S774" s="1"/>
      <c r="T774" s="1"/>
      <c r="U774" s="1"/>
      <c r="V774" s="1"/>
      <c r="W774" s="48"/>
      <c r="X774" s="48"/>
      <c r="Y774" s="1"/>
      <c r="Z774" s="1"/>
      <c r="AA774" s="1"/>
      <c r="AB774" s="1"/>
      <c r="AC774" s="1"/>
      <c r="AD774" s="1"/>
    </row>
    <row r="775" spans="1:30" ht="15.75" customHeight="1" x14ac:dyDescent="0.2">
      <c r="A775" s="1"/>
      <c r="B775" s="46"/>
      <c r="C775" s="48"/>
      <c r="D775" s="48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48"/>
      <c r="P775" s="1"/>
      <c r="Q775" s="1"/>
      <c r="R775" s="1"/>
      <c r="S775" s="1"/>
      <c r="T775" s="1"/>
      <c r="U775" s="1"/>
      <c r="V775" s="1"/>
      <c r="W775" s="48"/>
      <c r="X775" s="48"/>
      <c r="Y775" s="1"/>
      <c r="Z775" s="1"/>
      <c r="AA775" s="1"/>
      <c r="AB775" s="1"/>
      <c r="AC775" s="1"/>
      <c r="AD775" s="1"/>
    </row>
    <row r="776" spans="1:30" ht="15.75" customHeight="1" x14ac:dyDescent="0.2">
      <c r="A776" s="1"/>
      <c r="B776" s="46"/>
      <c r="C776" s="48"/>
      <c r="D776" s="48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48"/>
      <c r="P776" s="1"/>
      <c r="Q776" s="1"/>
      <c r="R776" s="1"/>
      <c r="S776" s="1"/>
      <c r="T776" s="1"/>
      <c r="U776" s="1"/>
      <c r="V776" s="1"/>
      <c r="W776" s="48"/>
      <c r="X776" s="48"/>
      <c r="Y776" s="1"/>
      <c r="Z776" s="1"/>
      <c r="AA776" s="1"/>
      <c r="AB776" s="1"/>
      <c r="AC776" s="1"/>
      <c r="AD776" s="1"/>
    </row>
    <row r="777" spans="1:30" ht="15.75" customHeight="1" x14ac:dyDescent="0.2">
      <c r="A777" s="1"/>
      <c r="B777" s="46"/>
      <c r="C777" s="48"/>
      <c r="D777" s="48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48"/>
      <c r="P777" s="1"/>
      <c r="Q777" s="1"/>
      <c r="R777" s="1"/>
      <c r="S777" s="1"/>
      <c r="T777" s="1"/>
      <c r="U777" s="1"/>
      <c r="V777" s="1"/>
      <c r="W777" s="48"/>
      <c r="X777" s="48"/>
      <c r="Y777" s="1"/>
      <c r="Z777" s="1"/>
      <c r="AA777" s="1"/>
      <c r="AB777" s="1"/>
      <c r="AC777" s="1"/>
      <c r="AD777" s="1"/>
    </row>
    <row r="778" spans="1:30" ht="15.75" customHeight="1" x14ac:dyDescent="0.2">
      <c r="A778" s="1"/>
      <c r="B778" s="46"/>
      <c r="C778" s="48"/>
      <c r="D778" s="48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48"/>
      <c r="P778" s="1"/>
      <c r="Q778" s="1"/>
      <c r="R778" s="1"/>
      <c r="S778" s="1"/>
      <c r="T778" s="1"/>
      <c r="U778" s="1"/>
      <c r="V778" s="1"/>
      <c r="W778" s="48"/>
      <c r="X778" s="48"/>
      <c r="Y778" s="1"/>
      <c r="Z778" s="1"/>
      <c r="AA778" s="1"/>
      <c r="AB778" s="1"/>
      <c r="AC778" s="1"/>
      <c r="AD778" s="1"/>
    </row>
    <row r="779" spans="1:30" ht="15.75" customHeight="1" x14ac:dyDescent="0.2">
      <c r="A779" s="1"/>
      <c r="B779" s="46"/>
      <c r="C779" s="48"/>
      <c r="D779" s="48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48"/>
      <c r="P779" s="1"/>
      <c r="Q779" s="1"/>
      <c r="R779" s="1"/>
      <c r="S779" s="1"/>
      <c r="T779" s="1"/>
      <c r="U779" s="1"/>
      <c r="V779" s="1"/>
      <c r="W779" s="48"/>
      <c r="X779" s="48"/>
      <c r="Y779" s="1"/>
      <c r="Z779" s="1"/>
      <c r="AA779" s="1"/>
      <c r="AB779" s="1"/>
      <c r="AC779" s="1"/>
      <c r="AD779" s="1"/>
    </row>
    <row r="780" spans="1:30" ht="15.75" customHeight="1" x14ac:dyDescent="0.2">
      <c r="A780" s="1"/>
      <c r="B780" s="46"/>
      <c r="C780" s="48"/>
      <c r="D780" s="48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48"/>
      <c r="P780" s="1"/>
      <c r="Q780" s="1"/>
      <c r="R780" s="1"/>
      <c r="S780" s="1"/>
      <c r="T780" s="1"/>
      <c r="U780" s="1"/>
      <c r="V780" s="1"/>
      <c r="W780" s="48"/>
      <c r="X780" s="48"/>
      <c r="Y780" s="1"/>
      <c r="Z780" s="1"/>
      <c r="AA780" s="1"/>
      <c r="AB780" s="1"/>
      <c r="AC780" s="1"/>
      <c r="AD780" s="1"/>
    </row>
    <row r="781" spans="1:30" ht="15.75" customHeight="1" x14ac:dyDescent="0.2">
      <c r="A781" s="1"/>
      <c r="B781" s="46"/>
      <c r="C781" s="48"/>
      <c r="D781" s="48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48"/>
      <c r="P781" s="1"/>
      <c r="Q781" s="1"/>
      <c r="R781" s="1"/>
      <c r="S781" s="1"/>
      <c r="T781" s="1"/>
      <c r="U781" s="1"/>
      <c r="V781" s="1"/>
      <c r="W781" s="48"/>
      <c r="X781" s="48"/>
      <c r="Y781" s="1"/>
      <c r="Z781" s="1"/>
      <c r="AA781" s="1"/>
      <c r="AB781" s="1"/>
      <c r="AC781" s="1"/>
      <c r="AD781" s="1"/>
    </row>
    <row r="782" spans="1:30" ht="15.75" customHeight="1" x14ac:dyDescent="0.2">
      <c r="A782" s="1"/>
      <c r="B782" s="46"/>
      <c r="C782" s="48"/>
      <c r="D782" s="48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48"/>
      <c r="P782" s="1"/>
      <c r="Q782" s="1"/>
      <c r="R782" s="1"/>
      <c r="S782" s="1"/>
      <c r="T782" s="1"/>
      <c r="U782" s="1"/>
      <c r="V782" s="1"/>
      <c r="W782" s="48"/>
      <c r="X782" s="48"/>
      <c r="Y782" s="1"/>
      <c r="Z782" s="1"/>
      <c r="AA782" s="1"/>
      <c r="AB782" s="1"/>
      <c r="AC782" s="1"/>
      <c r="AD782" s="1"/>
    </row>
    <row r="783" spans="1:30" ht="15.75" customHeight="1" x14ac:dyDescent="0.2">
      <c r="A783" s="1"/>
      <c r="B783" s="46"/>
      <c r="C783" s="48"/>
      <c r="D783" s="48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48"/>
      <c r="P783" s="1"/>
      <c r="Q783" s="1"/>
      <c r="R783" s="1"/>
      <c r="S783" s="1"/>
      <c r="T783" s="1"/>
      <c r="U783" s="1"/>
      <c r="V783" s="1"/>
      <c r="W783" s="48"/>
      <c r="X783" s="48"/>
      <c r="Y783" s="1"/>
      <c r="Z783" s="1"/>
      <c r="AA783" s="1"/>
      <c r="AB783" s="1"/>
      <c r="AC783" s="1"/>
      <c r="AD783" s="1"/>
    </row>
    <row r="784" spans="1:30" ht="15.75" customHeight="1" x14ac:dyDescent="0.2">
      <c r="A784" s="1"/>
      <c r="B784" s="46"/>
      <c r="C784" s="48"/>
      <c r="D784" s="48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48"/>
      <c r="P784" s="1"/>
      <c r="Q784" s="1"/>
      <c r="R784" s="1"/>
      <c r="S784" s="1"/>
      <c r="T784" s="1"/>
      <c r="U784" s="1"/>
      <c r="V784" s="1"/>
      <c r="W784" s="48"/>
      <c r="X784" s="48"/>
      <c r="Y784" s="1"/>
      <c r="Z784" s="1"/>
      <c r="AA784" s="1"/>
      <c r="AB784" s="1"/>
      <c r="AC784" s="1"/>
      <c r="AD784" s="1"/>
    </row>
    <row r="785" spans="1:30" ht="15.75" customHeight="1" x14ac:dyDescent="0.2">
      <c r="A785" s="1"/>
      <c r="B785" s="46"/>
      <c r="C785" s="48"/>
      <c r="D785" s="48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48"/>
      <c r="P785" s="1"/>
      <c r="Q785" s="1"/>
      <c r="R785" s="1"/>
      <c r="S785" s="1"/>
      <c r="T785" s="1"/>
      <c r="U785" s="1"/>
      <c r="V785" s="1"/>
      <c r="W785" s="48"/>
      <c r="X785" s="48"/>
      <c r="Y785" s="1"/>
      <c r="Z785" s="1"/>
      <c r="AA785" s="1"/>
      <c r="AB785" s="1"/>
      <c r="AC785" s="1"/>
      <c r="AD785" s="1"/>
    </row>
    <row r="786" spans="1:30" ht="15.75" customHeight="1" x14ac:dyDescent="0.2">
      <c r="A786" s="1"/>
      <c r="B786" s="46"/>
      <c r="C786" s="48"/>
      <c r="D786" s="48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48"/>
      <c r="P786" s="1"/>
      <c r="Q786" s="1"/>
      <c r="R786" s="1"/>
      <c r="S786" s="1"/>
      <c r="T786" s="1"/>
      <c r="U786" s="1"/>
      <c r="V786" s="1"/>
      <c r="W786" s="48"/>
      <c r="X786" s="48"/>
      <c r="Y786" s="1"/>
      <c r="Z786" s="1"/>
      <c r="AA786" s="1"/>
      <c r="AB786" s="1"/>
      <c r="AC786" s="1"/>
      <c r="AD786" s="1"/>
    </row>
    <row r="787" spans="1:30" ht="15.75" customHeight="1" x14ac:dyDescent="0.2">
      <c r="A787" s="1"/>
      <c r="B787" s="46"/>
      <c r="C787" s="48"/>
      <c r="D787" s="48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48"/>
      <c r="P787" s="1"/>
      <c r="Q787" s="1"/>
      <c r="R787" s="1"/>
      <c r="S787" s="1"/>
      <c r="T787" s="1"/>
      <c r="U787" s="1"/>
      <c r="V787" s="1"/>
      <c r="W787" s="48"/>
      <c r="X787" s="48"/>
      <c r="Y787" s="1"/>
      <c r="Z787" s="1"/>
      <c r="AA787" s="1"/>
      <c r="AB787" s="1"/>
      <c r="AC787" s="1"/>
      <c r="AD787" s="1"/>
    </row>
    <row r="788" spans="1:30" ht="15.75" customHeight="1" x14ac:dyDescent="0.2">
      <c r="A788" s="1"/>
      <c r="B788" s="46"/>
      <c r="C788" s="48"/>
      <c r="D788" s="48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48"/>
      <c r="P788" s="1"/>
      <c r="Q788" s="1"/>
      <c r="R788" s="1"/>
      <c r="S788" s="1"/>
      <c r="T788" s="1"/>
      <c r="U788" s="1"/>
      <c r="V788" s="1"/>
      <c r="W788" s="48"/>
      <c r="X788" s="48"/>
      <c r="Y788" s="1"/>
      <c r="Z788" s="1"/>
      <c r="AA788" s="1"/>
      <c r="AB788" s="1"/>
      <c r="AC788" s="1"/>
      <c r="AD788" s="1"/>
    </row>
    <row r="789" spans="1:30" ht="15.75" customHeight="1" x14ac:dyDescent="0.2">
      <c r="A789" s="1"/>
      <c r="B789" s="46"/>
      <c r="C789" s="48"/>
      <c r="D789" s="48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48"/>
      <c r="P789" s="1"/>
      <c r="Q789" s="1"/>
      <c r="R789" s="1"/>
      <c r="S789" s="1"/>
      <c r="T789" s="1"/>
      <c r="U789" s="1"/>
      <c r="V789" s="1"/>
      <c r="W789" s="48"/>
      <c r="X789" s="48"/>
      <c r="Y789" s="1"/>
      <c r="Z789" s="1"/>
      <c r="AA789" s="1"/>
      <c r="AB789" s="1"/>
      <c r="AC789" s="1"/>
      <c r="AD789" s="1"/>
    </row>
    <row r="790" spans="1:30" ht="15.75" customHeight="1" x14ac:dyDescent="0.2">
      <c r="A790" s="1"/>
      <c r="B790" s="46"/>
      <c r="C790" s="48"/>
      <c r="D790" s="48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48"/>
      <c r="P790" s="1"/>
      <c r="Q790" s="1"/>
      <c r="R790" s="1"/>
      <c r="S790" s="1"/>
      <c r="T790" s="1"/>
      <c r="U790" s="1"/>
      <c r="V790" s="1"/>
      <c r="W790" s="48"/>
      <c r="X790" s="48"/>
      <c r="Y790" s="1"/>
      <c r="Z790" s="1"/>
      <c r="AA790" s="1"/>
      <c r="AB790" s="1"/>
      <c r="AC790" s="1"/>
      <c r="AD790" s="1"/>
    </row>
    <row r="791" spans="1:30" ht="15.75" customHeight="1" x14ac:dyDescent="0.2">
      <c r="A791" s="1"/>
      <c r="B791" s="46"/>
      <c r="C791" s="48"/>
      <c r="D791" s="48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48"/>
      <c r="P791" s="1"/>
      <c r="Q791" s="1"/>
      <c r="R791" s="1"/>
      <c r="S791" s="1"/>
      <c r="T791" s="1"/>
      <c r="U791" s="1"/>
      <c r="V791" s="1"/>
      <c r="W791" s="48"/>
      <c r="X791" s="48"/>
      <c r="Y791" s="1"/>
      <c r="Z791" s="1"/>
      <c r="AA791" s="1"/>
      <c r="AB791" s="1"/>
      <c r="AC791" s="1"/>
      <c r="AD791" s="1"/>
    </row>
    <row r="792" spans="1:30" ht="15.75" customHeight="1" x14ac:dyDescent="0.2">
      <c r="A792" s="1"/>
      <c r="B792" s="46"/>
      <c r="C792" s="48"/>
      <c r="D792" s="48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48"/>
      <c r="P792" s="1"/>
      <c r="Q792" s="1"/>
      <c r="R792" s="1"/>
      <c r="S792" s="1"/>
      <c r="T792" s="1"/>
      <c r="U792" s="1"/>
      <c r="V792" s="1"/>
      <c r="W792" s="48"/>
      <c r="X792" s="48"/>
      <c r="Y792" s="1"/>
      <c r="Z792" s="1"/>
      <c r="AA792" s="1"/>
      <c r="AB792" s="1"/>
      <c r="AC792" s="1"/>
      <c r="AD792" s="1"/>
    </row>
    <row r="793" spans="1:30" ht="15.75" customHeight="1" x14ac:dyDescent="0.2">
      <c r="A793" s="1"/>
      <c r="B793" s="46"/>
      <c r="C793" s="48"/>
      <c r="D793" s="48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48"/>
      <c r="P793" s="1"/>
      <c r="Q793" s="1"/>
      <c r="R793" s="1"/>
      <c r="S793" s="1"/>
      <c r="T793" s="1"/>
      <c r="U793" s="1"/>
      <c r="V793" s="1"/>
      <c r="W793" s="48"/>
      <c r="X793" s="48"/>
      <c r="Y793" s="1"/>
      <c r="Z793" s="1"/>
      <c r="AA793" s="1"/>
      <c r="AB793" s="1"/>
      <c r="AC793" s="1"/>
      <c r="AD793" s="1"/>
    </row>
    <row r="794" spans="1:30" ht="15.75" customHeight="1" x14ac:dyDescent="0.2">
      <c r="A794" s="1"/>
      <c r="B794" s="46"/>
      <c r="C794" s="48"/>
      <c r="D794" s="48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48"/>
      <c r="P794" s="1"/>
      <c r="Q794" s="1"/>
      <c r="R794" s="1"/>
      <c r="S794" s="1"/>
      <c r="T794" s="1"/>
      <c r="U794" s="1"/>
      <c r="V794" s="1"/>
      <c r="W794" s="48"/>
      <c r="X794" s="48"/>
      <c r="Y794" s="1"/>
      <c r="Z794" s="1"/>
      <c r="AA794" s="1"/>
      <c r="AB794" s="1"/>
      <c r="AC794" s="1"/>
      <c r="AD794" s="1"/>
    </row>
    <row r="795" spans="1:30" ht="15.75" customHeight="1" x14ac:dyDescent="0.2">
      <c r="A795" s="1"/>
      <c r="B795" s="46"/>
      <c r="C795" s="48"/>
      <c r="D795" s="48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48"/>
      <c r="P795" s="1"/>
      <c r="Q795" s="1"/>
      <c r="R795" s="1"/>
      <c r="S795" s="1"/>
      <c r="T795" s="1"/>
      <c r="U795" s="1"/>
      <c r="V795" s="1"/>
      <c r="W795" s="48"/>
      <c r="X795" s="48"/>
      <c r="Y795" s="1"/>
      <c r="Z795" s="1"/>
      <c r="AA795" s="1"/>
      <c r="AB795" s="1"/>
      <c r="AC795" s="1"/>
      <c r="AD795" s="1"/>
    </row>
    <row r="796" spans="1:30" ht="15.75" customHeight="1" x14ac:dyDescent="0.2">
      <c r="A796" s="1"/>
      <c r="B796" s="46"/>
      <c r="C796" s="48"/>
      <c r="D796" s="48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48"/>
      <c r="P796" s="1"/>
      <c r="Q796" s="1"/>
      <c r="R796" s="1"/>
      <c r="S796" s="1"/>
      <c r="T796" s="1"/>
      <c r="U796" s="1"/>
      <c r="V796" s="1"/>
      <c r="W796" s="48"/>
      <c r="X796" s="48"/>
      <c r="Y796" s="1"/>
      <c r="Z796" s="1"/>
      <c r="AA796" s="1"/>
      <c r="AB796" s="1"/>
      <c r="AC796" s="1"/>
      <c r="AD796" s="1"/>
    </row>
    <row r="797" spans="1:30" ht="15.75" customHeight="1" x14ac:dyDescent="0.2">
      <c r="A797" s="1"/>
      <c r="B797" s="46"/>
      <c r="C797" s="48"/>
      <c r="D797" s="48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48"/>
      <c r="P797" s="1"/>
      <c r="Q797" s="1"/>
      <c r="R797" s="1"/>
      <c r="S797" s="1"/>
      <c r="T797" s="1"/>
      <c r="U797" s="1"/>
      <c r="V797" s="1"/>
      <c r="W797" s="48"/>
      <c r="X797" s="48"/>
      <c r="Y797" s="1"/>
      <c r="Z797" s="1"/>
      <c r="AA797" s="1"/>
      <c r="AB797" s="1"/>
      <c r="AC797" s="1"/>
      <c r="AD797" s="1"/>
    </row>
    <row r="798" spans="1:30" ht="15.75" customHeight="1" x14ac:dyDescent="0.2">
      <c r="A798" s="1"/>
      <c r="B798" s="46"/>
      <c r="C798" s="48"/>
      <c r="D798" s="48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48"/>
      <c r="P798" s="1"/>
      <c r="Q798" s="1"/>
      <c r="R798" s="1"/>
      <c r="S798" s="1"/>
      <c r="T798" s="1"/>
      <c r="U798" s="1"/>
      <c r="V798" s="1"/>
      <c r="W798" s="48"/>
      <c r="X798" s="48"/>
      <c r="Y798" s="1"/>
      <c r="Z798" s="1"/>
      <c r="AA798" s="1"/>
      <c r="AB798" s="1"/>
      <c r="AC798" s="1"/>
      <c r="AD798" s="1"/>
    </row>
    <row r="799" spans="1:30" ht="15.75" customHeight="1" x14ac:dyDescent="0.2">
      <c r="A799" s="1"/>
      <c r="B799" s="46"/>
      <c r="C799" s="48"/>
      <c r="D799" s="48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48"/>
      <c r="P799" s="1"/>
      <c r="Q799" s="1"/>
      <c r="R799" s="1"/>
      <c r="S799" s="1"/>
      <c r="T799" s="1"/>
      <c r="U799" s="1"/>
      <c r="V799" s="1"/>
      <c r="W799" s="48"/>
      <c r="X799" s="48"/>
      <c r="Y799" s="1"/>
      <c r="Z799" s="1"/>
      <c r="AA799" s="1"/>
      <c r="AB799" s="1"/>
      <c r="AC799" s="1"/>
      <c r="AD799" s="1"/>
    </row>
    <row r="800" spans="1:30" ht="15.75" customHeight="1" x14ac:dyDescent="0.2">
      <c r="A800" s="1"/>
      <c r="B800" s="46"/>
      <c r="C800" s="48"/>
      <c r="D800" s="48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48"/>
      <c r="P800" s="1"/>
      <c r="Q800" s="1"/>
      <c r="R800" s="1"/>
      <c r="S800" s="1"/>
      <c r="T800" s="1"/>
      <c r="U800" s="1"/>
      <c r="V800" s="1"/>
      <c r="W800" s="48"/>
      <c r="X800" s="48"/>
      <c r="Y800" s="1"/>
      <c r="Z800" s="1"/>
      <c r="AA800" s="1"/>
      <c r="AB800" s="1"/>
      <c r="AC800" s="1"/>
      <c r="AD800" s="1"/>
    </row>
    <row r="801" spans="1:30" ht="15.75" customHeight="1" x14ac:dyDescent="0.2">
      <c r="A801" s="1"/>
      <c r="B801" s="46"/>
      <c r="C801" s="48"/>
      <c r="D801" s="48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48"/>
      <c r="P801" s="1"/>
      <c r="Q801" s="1"/>
      <c r="R801" s="1"/>
      <c r="S801" s="1"/>
      <c r="T801" s="1"/>
      <c r="U801" s="1"/>
      <c r="V801" s="1"/>
      <c r="W801" s="48"/>
      <c r="X801" s="48"/>
      <c r="Y801" s="1"/>
      <c r="Z801" s="1"/>
      <c r="AA801" s="1"/>
      <c r="AB801" s="1"/>
      <c r="AC801" s="1"/>
      <c r="AD801" s="1"/>
    </row>
    <row r="802" spans="1:30" ht="15.75" customHeight="1" x14ac:dyDescent="0.2">
      <c r="A802" s="1"/>
      <c r="B802" s="46"/>
      <c r="C802" s="48"/>
      <c r="D802" s="48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48"/>
      <c r="P802" s="1"/>
      <c r="Q802" s="1"/>
      <c r="R802" s="1"/>
      <c r="S802" s="1"/>
      <c r="T802" s="1"/>
      <c r="U802" s="1"/>
      <c r="V802" s="1"/>
      <c r="W802" s="48"/>
      <c r="X802" s="48"/>
      <c r="Y802" s="1"/>
      <c r="Z802" s="1"/>
      <c r="AA802" s="1"/>
      <c r="AB802" s="1"/>
      <c r="AC802" s="1"/>
      <c r="AD802" s="1"/>
    </row>
    <row r="803" spans="1:30" ht="15.75" customHeight="1" x14ac:dyDescent="0.2">
      <c r="A803" s="1"/>
      <c r="B803" s="46"/>
      <c r="C803" s="48"/>
      <c r="D803" s="48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48"/>
      <c r="P803" s="1"/>
      <c r="Q803" s="1"/>
      <c r="R803" s="1"/>
      <c r="S803" s="1"/>
      <c r="T803" s="1"/>
      <c r="U803" s="1"/>
      <c r="V803" s="1"/>
      <c r="W803" s="48"/>
      <c r="X803" s="48"/>
      <c r="Y803" s="1"/>
      <c r="Z803" s="1"/>
      <c r="AA803" s="1"/>
      <c r="AB803" s="1"/>
      <c r="AC803" s="1"/>
      <c r="AD803" s="1"/>
    </row>
    <row r="804" spans="1:30" ht="15.75" customHeight="1" x14ac:dyDescent="0.2">
      <c r="A804" s="1"/>
      <c r="B804" s="46"/>
      <c r="C804" s="48"/>
      <c r="D804" s="48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48"/>
      <c r="P804" s="1"/>
      <c r="Q804" s="1"/>
      <c r="R804" s="1"/>
      <c r="S804" s="1"/>
      <c r="T804" s="1"/>
      <c r="U804" s="1"/>
      <c r="V804" s="1"/>
      <c r="W804" s="48"/>
      <c r="X804" s="48"/>
      <c r="Y804" s="1"/>
      <c r="Z804" s="1"/>
      <c r="AA804" s="1"/>
      <c r="AB804" s="1"/>
      <c r="AC804" s="1"/>
      <c r="AD804" s="1"/>
    </row>
    <row r="805" spans="1:30" ht="15.75" customHeight="1" x14ac:dyDescent="0.2">
      <c r="A805" s="1"/>
      <c r="B805" s="46"/>
      <c r="C805" s="48"/>
      <c r="D805" s="48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48"/>
      <c r="P805" s="1"/>
      <c r="Q805" s="1"/>
      <c r="R805" s="1"/>
      <c r="S805" s="1"/>
      <c r="T805" s="1"/>
      <c r="U805" s="1"/>
      <c r="V805" s="1"/>
      <c r="W805" s="48"/>
      <c r="X805" s="48"/>
      <c r="Y805" s="1"/>
      <c r="Z805" s="1"/>
      <c r="AA805" s="1"/>
      <c r="AB805" s="1"/>
      <c r="AC805" s="1"/>
      <c r="AD805" s="1"/>
    </row>
    <row r="806" spans="1:30" ht="15.75" customHeight="1" x14ac:dyDescent="0.2">
      <c r="A806" s="1"/>
      <c r="B806" s="46"/>
      <c r="C806" s="48"/>
      <c r="D806" s="48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48"/>
      <c r="P806" s="1"/>
      <c r="Q806" s="1"/>
      <c r="R806" s="1"/>
      <c r="S806" s="1"/>
      <c r="T806" s="1"/>
      <c r="U806" s="1"/>
      <c r="V806" s="1"/>
      <c r="W806" s="48"/>
      <c r="X806" s="48"/>
      <c r="Y806" s="1"/>
      <c r="Z806" s="1"/>
      <c r="AA806" s="1"/>
      <c r="AB806" s="1"/>
      <c r="AC806" s="1"/>
      <c r="AD806" s="1"/>
    </row>
    <row r="807" spans="1:30" ht="15.75" customHeight="1" x14ac:dyDescent="0.2">
      <c r="A807" s="1"/>
      <c r="B807" s="46"/>
      <c r="C807" s="48"/>
      <c r="D807" s="48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48"/>
      <c r="P807" s="1"/>
      <c r="Q807" s="1"/>
      <c r="R807" s="1"/>
      <c r="S807" s="1"/>
      <c r="T807" s="1"/>
      <c r="U807" s="1"/>
      <c r="V807" s="1"/>
      <c r="W807" s="48"/>
      <c r="X807" s="48"/>
      <c r="Y807" s="1"/>
      <c r="Z807" s="1"/>
      <c r="AA807" s="1"/>
      <c r="AB807" s="1"/>
      <c r="AC807" s="1"/>
      <c r="AD807" s="1"/>
    </row>
    <row r="808" spans="1:30" ht="15.75" customHeight="1" x14ac:dyDescent="0.2">
      <c r="A808" s="1"/>
      <c r="B808" s="46"/>
      <c r="C808" s="48"/>
      <c r="D808" s="48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48"/>
      <c r="P808" s="1"/>
      <c r="Q808" s="1"/>
      <c r="R808" s="1"/>
      <c r="S808" s="1"/>
      <c r="T808" s="1"/>
      <c r="U808" s="1"/>
      <c r="V808" s="1"/>
      <c r="W808" s="48"/>
      <c r="X808" s="48"/>
      <c r="Y808" s="1"/>
      <c r="Z808" s="1"/>
      <c r="AA808" s="1"/>
      <c r="AB808" s="1"/>
      <c r="AC808" s="1"/>
      <c r="AD808" s="1"/>
    </row>
    <row r="809" spans="1:30" ht="15.75" customHeight="1" x14ac:dyDescent="0.2">
      <c r="A809" s="1"/>
      <c r="B809" s="46"/>
      <c r="C809" s="48"/>
      <c r="D809" s="48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48"/>
      <c r="P809" s="1"/>
      <c r="Q809" s="1"/>
      <c r="R809" s="1"/>
      <c r="S809" s="1"/>
      <c r="T809" s="1"/>
      <c r="U809" s="1"/>
      <c r="V809" s="1"/>
      <c r="W809" s="48"/>
      <c r="X809" s="48"/>
      <c r="Y809" s="1"/>
      <c r="Z809" s="1"/>
      <c r="AA809" s="1"/>
      <c r="AB809" s="1"/>
      <c r="AC809" s="1"/>
      <c r="AD809" s="1"/>
    </row>
    <row r="810" spans="1:30" ht="15.75" customHeight="1" x14ac:dyDescent="0.2">
      <c r="A810" s="1"/>
      <c r="B810" s="46"/>
      <c r="C810" s="48"/>
      <c r="D810" s="48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48"/>
      <c r="P810" s="1"/>
      <c r="Q810" s="1"/>
      <c r="R810" s="1"/>
      <c r="S810" s="1"/>
      <c r="T810" s="1"/>
      <c r="U810" s="1"/>
      <c r="V810" s="1"/>
      <c r="W810" s="48"/>
      <c r="X810" s="48"/>
      <c r="Y810" s="1"/>
      <c r="Z810" s="1"/>
      <c r="AA810" s="1"/>
      <c r="AB810" s="1"/>
      <c r="AC810" s="1"/>
      <c r="AD810" s="1"/>
    </row>
    <row r="811" spans="1:30" ht="15.75" customHeight="1" x14ac:dyDescent="0.2">
      <c r="A811" s="1"/>
      <c r="B811" s="46"/>
      <c r="C811" s="48"/>
      <c r="D811" s="48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48"/>
      <c r="P811" s="1"/>
      <c r="Q811" s="1"/>
      <c r="R811" s="1"/>
      <c r="S811" s="1"/>
      <c r="T811" s="1"/>
      <c r="U811" s="1"/>
      <c r="V811" s="1"/>
      <c r="W811" s="48"/>
      <c r="X811" s="48"/>
      <c r="Y811" s="1"/>
      <c r="Z811" s="1"/>
      <c r="AA811" s="1"/>
      <c r="AB811" s="1"/>
      <c r="AC811" s="1"/>
      <c r="AD811" s="1"/>
    </row>
    <row r="812" spans="1:30" ht="15.75" customHeight="1" x14ac:dyDescent="0.2">
      <c r="A812" s="1"/>
      <c r="B812" s="46"/>
      <c r="C812" s="48"/>
      <c r="D812" s="48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48"/>
      <c r="P812" s="1"/>
      <c r="Q812" s="1"/>
      <c r="R812" s="1"/>
      <c r="S812" s="1"/>
      <c r="T812" s="1"/>
      <c r="U812" s="1"/>
      <c r="V812" s="1"/>
      <c r="W812" s="48"/>
      <c r="X812" s="48"/>
      <c r="Y812" s="1"/>
      <c r="Z812" s="1"/>
      <c r="AA812" s="1"/>
      <c r="AB812" s="1"/>
      <c r="AC812" s="1"/>
      <c r="AD812" s="1"/>
    </row>
    <row r="813" spans="1:30" ht="15.75" customHeight="1" x14ac:dyDescent="0.2">
      <c r="A813" s="1"/>
      <c r="B813" s="46"/>
      <c r="C813" s="48"/>
      <c r="D813" s="48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48"/>
      <c r="P813" s="1"/>
      <c r="Q813" s="1"/>
      <c r="R813" s="1"/>
      <c r="S813" s="1"/>
      <c r="T813" s="1"/>
      <c r="U813" s="1"/>
      <c r="V813" s="1"/>
      <c r="W813" s="48"/>
      <c r="X813" s="48"/>
      <c r="Y813" s="1"/>
      <c r="Z813" s="1"/>
      <c r="AA813" s="1"/>
      <c r="AB813" s="1"/>
      <c r="AC813" s="1"/>
      <c r="AD813" s="1"/>
    </row>
    <row r="814" spans="1:30" ht="15.75" customHeight="1" x14ac:dyDescent="0.2">
      <c r="A814" s="1"/>
      <c r="B814" s="46"/>
      <c r="C814" s="48"/>
      <c r="D814" s="48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48"/>
      <c r="P814" s="1"/>
      <c r="Q814" s="1"/>
      <c r="R814" s="1"/>
      <c r="S814" s="1"/>
      <c r="T814" s="1"/>
      <c r="U814" s="1"/>
      <c r="V814" s="1"/>
      <c r="W814" s="48"/>
      <c r="X814" s="48"/>
      <c r="Y814" s="1"/>
      <c r="Z814" s="1"/>
      <c r="AA814" s="1"/>
      <c r="AB814" s="1"/>
      <c r="AC814" s="1"/>
      <c r="AD814" s="1"/>
    </row>
    <row r="815" spans="1:30" ht="15.75" customHeight="1" x14ac:dyDescent="0.2">
      <c r="A815" s="1"/>
      <c r="B815" s="46"/>
      <c r="C815" s="48"/>
      <c r="D815" s="48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48"/>
      <c r="P815" s="1"/>
      <c r="Q815" s="1"/>
      <c r="R815" s="1"/>
      <c r="S815" s="1"/>
      <c r="T815" s="1"/>
      <c r="U815" s="1"/>
      <c r="V815" s="1"/>
      <c r="W815" s="48"/>
      <c r="X815" s="48"/>
      <c r="Y815" s="1"/>
      <c r="Z815" s="1"/>
      <c r="AA815" s="1"/>
      <c r="AB815" s="1"/>
      <c r="AC815" s="1"/>
      <c r="AD815" s="1"/>
    </row>
    <row r="816" spans="1:30" ht="15.75" customHeight="1" x14ac:dyDescent="0.2">
      <c r="A816" s="1"/>
      <c r="B816" s="46"/>
      <c r="C816" s="48"/>
      <c r="D816" s="48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48"/>
      <c r="P816" s="1"/>
      <c r="Q816" s="1"/>
      <c r="R816" s="1"/>
      <c r="S816" s="1"/>
      <c r="T816" s="1"/>
      <c r="U816" s="1"/>
      <c r="V816" s="1"/>
      <c r="W816" s="48"/>
      <c r="X816" s="48"/>
      <c r="Y816" s="1"/>
      <c r="Z816" s="1"/>
      <c r="AA816" s="1"/>
      <c r="AB816" s="1"/>
      <c r="AC816" s="1"/>
      <c r="AD816" s="1"/>
    </row>
    <row r="817" spans="1:30" ht="15.75" customHeight="1" x14ac:dyDescent="0.2">
      <c r="A817" s="1"/>
      <c r="B817" s="46"/>
      <c r="C817" s="48"/>
      <c r="D817" s="48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48"/>
      <c r="P817" s="1"/>
      <c r="Q817" s="1"/>
      <c r="R817" s="1"/>
      <c r="S817" s="1"/>
      <c r="T817" s="1"/>
      <c r="U817" s="1"/>
      <c r="V817" s="1"/>
      <c r="W817" s="48"/>
      <c r="X817" s="48"/>
      <c r="Y817" s="1"/>
      <c r="Z817" s="1"/>
      <c r="AA817" s="1"/>
      <c r="AB817" s="1"/>
      <c r="AC817" s="1"/>
      <c r="AD817" s="1"/>
    </row>
    <row r="818" spans="1:30" ht="15.75" customHeight="1" x14ac:dyDescent="0.2">
      <c r="A818" s="1"/>
      <c r="B818" s="46"/>
      <c r="C818" s="48"/>
      <c r="D818" s="48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48"/>
      <c r="P818" s="1"/>
      <c r="Q818" s="1"/>
      <c r="R818" s="1"/>
      <c r="S818" s="1"/>
      <c r="T818" s="1"/>
      <c r="U818" s="1"/>
      <c r="V818" s="1"/>
      <c r="W818" s="48"/>
      <c r="X818" s="48"/>
      <c r="Y818" s="1"/>
      <c r="Z818" s="1"/>
      <c r="AA818" s="1"/>
      <c r="AB818" s="1"/>
      <c r="AC818" s="1"/>
      <c r="AD818" s="1"/>
    </row>
    <row r="819" spans="1:30" ht="15.75" customHeight="1" x14ac:dyDescent="0.2">
      <c r="A819" s="1"/>
      <c r="B819" s="46"/>
      <c r="C819" s="48"/>
      <c r="D819" s="48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48"/>
      <c r="P819" s="1"/>
      <c r="Q819" s="1"/>
      <c r="R819" s="1"/>
      <c r="S819" s="1"/>
      <c r="T819" s="1"/>
      <c r="U819" s="1"/>
      <c r="V819" s="1"/>
      <c r="W819" s="48"/>
      <c r="X819" s="48"/>
      <c r="Y819" s="1"/>
      <c r="Z819" s="1"/>
      <c r="AA819" s="1"/>
      <c r="AB819" s="1"/>
      <c r="AC819" s="1"/>
      <c r="AD819" s="1"/>
    </row>
    <row r="820" spans="1:30" ht="15.75" customHeight="1" x14ac:dyDescent="0.2">
      <c r="A820" s="1"/>
      <c r="B820" s="46"/>
      <c r="C820" s="48"/>
      <c r="D820" s="48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48"/>
      <c r="P820" s="1"/>
      <c r="Q820" s="1"/>
      <c r="R820" s="1"/>
      <c r="S820" s="1"/>
      <c r="T820" s="1"/>
      <c r="U820" s="1"/>
      <c r="V820" s="1"/>
      <c r="W820" s="48"/>
      <c r="X820" s="48"/>
      <c r="Y820" s="1"/>
      <c r="Z820" s="1"/>
      <c r="AA820" s="1"/>
      <c r="AB820" s="1"/>
      <c r="AC820" s="1"/>
      <c r="AD820" s="1"/>
    </row>
    <row r="821" spans="1:30" ht="15.75" customHeight="1" x14ac:dyDescent="0.2">
      <c r="A821" s="1"/>
      <c r="B821" s="46"/>
      <c r="C821" s="48"/>
      <c r="D821" s="48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48"/>
      <c r="P821" s="1"/>
      <c r="Q821" s="1"/>
      <c r="R821" s="1"/>
      <c r="S821" s="1"/>
      <c r="T821" s="1"/>
      <c r="U821" s="1"/>
      <c r="V821" s="1"/>
      <c r="W821" s="48"/>
      <c r="X821" s="48"/>
      <c r="Y821" s="1"/>
      <c r="Z821" s="1"/>
      <c r="AA821" s="1"/>
      <c r="AB821" s="1"/>
      <c r="AC821" s="1"/>
      <c r="AD821" s="1"/>
    </row>
    <row r="822" spans="1:30" ht="15.75" customHeight="1" x14ac:dyDescent="0.2">
      <c r="A822" s="1"/>
      <c r="B822" s="46"/>
      <c r="C822" s="48"/>
      <c r="D822" s="48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48"/>
      <c r="P822" s="1"/>
      <c r="Q822" s="1"/>
      <c r="R822" s="1"/>
      <c r="S822" s="1"/>
      <c r="T822" s="1"/>
      <c r="U822" s="1"/>
      <c r="V822" s="1"/>
      <c r="W822" s="48"/>
      <c r="X822" s="48"/>
      <c r="Y822" s="1"/>
      <c r="Z822" s="1"/>
      <c r="AA822" s="1"/>
      <c r="AB822" s="1"/>
      <c r="AC822" s="1"/>
      <c r="AD822" s="1"/>
    </row>
    <row r="823" spans="1:30" ht="15.75" customHeight="1" x14ac:dyDescent="0.2">
      <c r="A823" s="1"/>
      <c r="B823" s="46"/>
      <c r="C823" s="48"/>
      <c r="D823" s="48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48"/>
      <c r="P823" s="1"/>
      <c r="Q823" s="1"/>
      <c r="R823" s="1"/>
      <c r="S823" s="1"/>
      <c r="T823" s="1"/>
      <c r="U823" s="1"/>
      <c r="V823" s="1"/>
      <c r="W823" s="48"/>
      <c r="X823" s="48"/>
      <c r="Y823" s="1"/>
      <c r="Z823" s="1"/>
      <c r="AA823" s="1"/>
      <c r="AB823" s="1"/>
      <c r="AC823" s="1"/>
      <c r="AD823" s="1"/>
    </row>
    <row r="824" spans="1:30" ht="15.75" customHeight="1" x14ac:dyDescent="0.2">
      <c r="A824" s="1"/>
      <c r="B824" s="46"/>
      <c r="C824" s="48"/>
      <c r="D824" s="48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48"/>
      <c r="P824" s="1"/>
      <c r="Q824" s="1"/>
      <c r="R824" s="1"/>
      <c r="S824" s="1"/>
      <c r="T824" s="1"/>
      <c r="U824" s="1"/>
      <c r="V824" s="1"/>
      <c r="W824" s="48"/>
      <c r="X824" s="48"/>
      <c r="Y824" s="1"/>
      <c r="Z824" s="1"/>
      <c r="AA824" s="1"/>
      <c r="AB824" s="1"/>
      <c r="AC824" s="1"/>
      <c r="AD824" s="1"/>
    </row>
    <row r="825" spans="1:30" ht="15.75" customHeight="1" x14ac:dyDescent="0.2">
      <c r="A825" s="1"/>
      <c r="B825" s="46"/>
      <c r="C825" s="48"/>
      <c r="D825" s="48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48"/>
      <c r="P825" s="1"/>
      <c r="Q825" s="1"/>
      <c r="R825" s="1"/>
      <c r="S825" s="1"/>
      <c r="T825" s="1"/>
      <c r="U825" s="1"/>
      <c r="V825" s="1"/>
      <c r="W825" s="48"/>
      <c r="X825" s="48"/>
      <c r="Y825" s="1"/>
      <c r="Z825" s="1"/>
      <c r="AA825" s="1"/>
      <c r="AB825" s="1"/>
      <c r="AC825" s="1"/>
      <c r="AD825" s="1"/>
    </row>
    <row r="826" spans="1:30" ht="15.75" customHeight="1" x14ac:dyDescent="0.2">
      <c r="A826" s="1"/>
      <c r="B826" s="46"/>
      <c r="C826" s="48"/>
      <c r="D826" s="48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48"/>
      <c r="P826" s="1"/>
      <c r="Q826" s="1"/>
      <c r="R826" s="1"/>
      <c r="S826" s="1"/>
      <c r="T826" s="1"/>
      <c r="U826" s="1"/>
      <c r="V826" s="1"/>
      <c r="W826" s="48"/>
      <c r="X826" s="48"/>
      <c r="Y826" s="1"/>
      <c r="Z826" s="1"/>
      <c r="AA826" s="1"/>
      <c r="AB826" s="1"/>
      <c r="AC826" s="1"/>
      <c r="AD826" s="1"/>
    </row>
    <row r="827" spans="1:30" ht="15.75" customHeight="1" x14ac:dyDescent="0.2">
      <c r="A827" s="1"/>
      <c r="B827" s="46"/>
      <c r="C827" s="48"/>
      <c r="D827" s="48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48"/>
      <c r="P827" s="1"/>
      <c r="Q827" s="1"/>
      <c r="R827" s="1"/>
      <c r="S827" s="1"/>
      <c r="T827" s="1"/>
      <c r="U827" s="1"/>
      <c r="V827" s="1"/>
      <c r="W827" s="48"/>
      <c r="X827" s="48"/>
      <c r="Y827" s="1"/>
      <c r="Z827" s="1"/>
      <c r="AA827" s="1"/>
      <c r="AB827" s="1"/>
      <c r="AC827" s="1"/>
      <c r="AD827" s="1"/>
    </row>
    <row r="828" spans="1:30" ht="15.75" customHeight="1" x14ac:dyDescent="0.2">
      <c r="A828" s="1"/>
      <c r="B828" s="46"/>
      <c r="C828" s="48"/>
      <c r="D828" s="48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48"/>
      <c r="P828" s="1"/>
      <c r="Q828" s="1"/>
      <c r="R828" s="1"/>
      <c r="S828" s="1"/>
      <c r="T828" s="1"/>
      <c r="U828" s="1"/>
      <c r="V828" s="1"/>
      <c r="W828" s="48"/>
      <c r="X828" s="48"/>
      <c r="Y828" s="1"/>
      <c r="Z828" s="1"/>
      <c r="AA828" s="1"/>
      <c r="AB828" s="1"/>
      <c r="AC828" s="1"/>
      <c r="AD828" s="1"/>
    </row>
    <row r="829" spans="1:30" ht="15.75" customHeight="1" x14ac:dyDescent="0.2">
      <c r="A829" s="1"/>
      <c r="B829" s="46"/>
      <c r="C829" s="48"/>
      <c r="D829" s="48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48"/>
      <c r="P829" s="1"/>
      <c r="Q829" s="1"/>
      <c r="R829" s="1"/>
      <c r="S829" s="1"/>
      <c r="T829" s="1"/>
      <c r="U829" s="1"/>
      <c r="V829" s="1"/>
      <c r="W829" s="48"/>
      <c r="X829" s="48"/>
      <c r="Y829" s="1"/>
      <c r="Z829" s="1"/>
      <c r="AA829" s="1"/>
      <c r="AB829" s="1"/>
      <c r="AC829" s="1"/>
      <c r="AD829" s="1"/>
    </row>
    <row r="830" spans="1:30" ht="15.75" customHeight="1" x14ac:dyDescent="0.2">
      <c r="A830" s="1"/>
      <c r="B830" s="46"/>
      <c r="C830" s="48"/>
      <c r="D830" s="48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48"/>
      <c r="P830" s="1"/>
      <c r="Q830" s="1"/>
      <c r="R830" s="1"/>
      <c r="S830" s="1"/>
      <c r="T830" s="1"/>
      <c r="U830" s="1"/>
      <c r="V830" s="1"/>
      <c r="W830" s="48"/>
      <c r="X830" s="48"/>
      <c r="Y830" s="1"/>
      <c r="Z830" s="1"/>
      <c r="AA830" s="1"/>
      <c r="AB830" s="1"/>
      <c r="AC830" s="1"/>
      <c r="AD830" s="1"/>
    </row>
    <row r="831" spans="1:30" ht="15.75" customHeight="1" x14ac:dyDescent="0.2">
      <c r="A831" s="1"/>
      <c r="B831" s="46"/>
      <c r="C831" s="48"/>
      <c r="D831" s="48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48"/>
      <c r="P831" s="1"/>
      <c r="Q831" s="1"/>
      <c r="R831" s="1"/>
      <c r="S831" s="1"/>
      <c r="T831" s="1"/>
      <c r="U831" s="1"/>
      <c r="V831" s="1"/>
      <c r="W831" s="48"/>
      <c r="X831" s="48"/>
      <c r="Y831" s="1"/>
      <c r="Z831" s="1"/>
      <c r="AA831" s="1"/>
      <c r="AB831" s="1"/>
      <c r="AC831" s="1"/>
      <c r="AD831" s="1"/>
    </row>
    <row r="832" spans="1:30" ht="15.75" customHeight="1" x14ac:dyDescent="0.2">
      <c r="A832" s="1"/>
      <c r="B832" s="46"/>
      <c r="C832" s="48"/>
      <c r="D832" s="48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48"/>
      <c r="P832" s="1"/>
      <c r="Q832" s="1"/>
      <c r="R832" s="1"/>
      <c r="S832" s="1"/>
      <c r="T832" s="1"/>
      <c r="U832" s="1"/>
      <c r="V832" s="1"/>
      <c r="W832" s="48"/>
      <c r="X832" s="48"/>
      <c r="Y832" s="1"/>
      <c r="Z832" s="1"/>
      <c r="AA832" s="1"/>
      <c r="AB832" s="1"/>
      <c r="AC832" s="1"/>
      <c r="AD832" s="1"/>
    </row>
    <row r="833" spans="1:30" ht="15.75" customHeight="1" x14ac:dyDescent="0.2">
      <c r="A833" s="1"/>
      <c r="B833" s="46"/>
      <c r="C833" s="48"/>
      <c r="D833" s="48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48"/>
      <c r="P833" s="1"/>
      <c r="Q833" s="1"/>
      <c r="R833" s="1"/>
      <c r="S833" s="1"/>
      <c r="T833" s="1"/>
      <c r="U833" s="1"/>
      <c r="V833" s="1"/>
      <c r="W833" s="48"/>
      <c r="X833" s="48"/>
      <c r="Y833" s="1"/>
      <c r="Z833" s="1"/>
      <c r="AA833" s="1"/>
      <c r="AB833" s="1"/>
      <c r="AC833" s="1"/>
      <c r="AD833" s="1"/>
    </row>
    <row r="834" spans="1:30" ht="15.75" customHeight="1" x14ac:dyDescent="0.2">
      <c r="A834" s="1"/>
      <c r="B834" s="46"/>
      <c r="C834" s="48"/>
      <c r="D834" s="48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48"/>
      <c r="P834" s="1"/>
      <c r="Q834" s="1"/>
      <c r="R834" s="1"/>
      <c r="S834" s="1"/>
      <c r="T834" s="1"/>
      <c r="U834" s="1"/>
      <c r="V834" s="1"/>
      <c r="W834" s="48"/>
      <c r="X834" s="48"/>
      <c r="Y834" s="1"/>
      <c r="Z834" s="1"/>
      <c r="AA834" s="1"/>
      <c r="AB834" s="1"/>
      <c r="AC834" s="1"/>
      <c r="AD834" s="1"/>
    </row>
    <row r="835" spans="1:30" ht="15.75" customHeight="1" x14ac:dyDescent="0.2">
      <c r="A835" s="1"/>
      <c r="B835" s="46"/>
      <c r="C835" s="48"/>
      <c r="D835" s="48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48"/>
      <c r="P835" s="1"/>
      <c r="Q835" s="1"/>
      <c r="R835" s="1"/>
      <c r="S835" s="1"/>
      <c r="T835" s="1"/>
      <c r="U835" s="1"/>
      <c r="V835" s="1"/>
      <c r="W835" s="48"/>
      <c r="X835" s="48"/>
      <c r="Y835" s="1"/>
      <c r="Z835" s="1"/>
      <c r="AA835" s="1"/>
      <c r="AB835" s="1"/>
      <c r="AC835" s="1"/>
      <c r="AD835" s="1"/>
    </row>
    <row r="836" spans="1:30" ht="15.75" customHeight="1" x14ac:dyDescent="0.2">
      <c r="A836" s="1"/>
      <c r="B836" s="46"/>
      <c r="C836" s="48"/>
      <c r="D836" s="48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48"/>
      <c r="P836" s="1"/>
      <c r="Q836" s="1"/>
      <c r="R836" s="1"/>
      <c r="S836" s="1"/>
      <c r="T836" s="1"/>
      <c r="U836" s="1"/>
      <c r="V836" s="1"/>
      <c r="W836" s="48"/>
      <c r="X836" s="48"/>
      <c r="Y836" s="1"/>
      <c r="Z836" s="1"/>
      <c r="AA836" s="1"/>
      <c r="AB836" s="1"/>
      <c r="AC836" s="1"/>
      <c r="AD836" s="1"/>
    </row>
    <row r="837" spans="1:30" ht="15.75" customHeight="1" x14ac:dyDescent="0.2">
      <c r="A837" s="1"/>
      <c r="B837" s="46"/>
      <c r="C837" s="48"/>
      <c r="D837" s="48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48"/>
      <c r="P837" s="1"/>
      <c r="Q837" s="1"/>
      <c r="R837" s="1"/>
      <c r="S837" s="1"/>
      <c r="T837" s="1"/>
      <c r="U837" s="1"/>
      <c r="V837" s="1"/>
      <c r="W837" s="48"/>
      <c r="X837" s="48"/>
      <c r="Y837" s="1"/>
      <c r="Z837" s="1"/>
      <c r="AA837" s="1"/>
      <c r="AB837" s="1"/>
      <c r="AC837" s="1"/>
      <c r="AD837" s="1"/>
    </row>
    <row r="838" spans="1:30" ht="15.75" customHeight="1" x14ac:dyDescent="0.2">
      <c r="A838" s="1"/>
      <c r="B838" s="46"/>
      <c r="C838" s="48"/>
      <c r="D838" s="48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48"/>
      <c r="P838" s="1"/>
      <c r="Q838" s="1"/>
      <c r="R838" s="1"/>
      <c r="S838" s="1"/>
      <c r="T838" s="1"/>
      <c r="U838" s="1"/>
      <c r="V838" s="1"/>
      <c r="W838" s="48"/>
      <c r="X838" s="48"/>
      <c r="Y838" s="1"/>
      <c r="Z838" s="1"/>
      <c r="AA838" s="1"/>
      <c r="AB838" s="1"/>
      <c r="AC838" s="1"/>
      <c r="AD838" s="1"/>
    </row>
    <row r="839" spans="1:30" ht="15.75" customHeight="1" x14ac:dyDescent="0.2">
      <c r="A839" s="1"/>
      <c r="B839" s="46"/>
      <c r="C839" s="48"/>
      <c r="D839" s="48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48"/>
      <c r="P839" s="1"/>
      <c r="Q839" s="1"/>
      <c r="R839" s="1"/>
      <c r="S839" s="1"/>
      <c r="T839" s="1"/>
      <c r="U839" s="1"/>
      <c r="V839" s="1"/>
      <c r="W839" s="48"/>
      <c r="X839" s="48"/>
      <c r="Y839" s="1"/>
      <c r="Z839" s="1"/>
      <c r="AA839" s="1"/>
      <c r="AB839" s="1"/>
      <c r="AC839" s="1"/>
      <c r="AD839" s="1"/>
    </row>
    <row r="840" spans="1:30" ht="15.75" customHeight="1" x14ac:dyDescent="0.2">
      <c r="A840" s="1"/>
      <c r="B840" s="46"/>
      <c r="C840" s="48"/>
      <c r="D840" s="48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48"/>
      <c r="P840" s="1"/>
      <c r="Q840" s="1"/>
      <c r="R840" s="1"/>
      <c r="S840" s="1"/>
      <c r="T840" s="1"/>
      <c r="U840" s="1"/>
      <c r="V840" s="1"/>
      <c r="W840" s="48"/>
      <c r="X840" s="48"/>
      <c r="Y840" s="1"/>
      <c r="Z840" s="1"/>
      <c r="AA840" s="1"/>
      <c r="AB840" s="1"/>
      <c r="AC840" s="1"/>
      <c r="AD840" s="1"/>
    </row>
    <row r="841" spans="1:30" ht="15.75" customHeight="1" x14ac:dyDescent="0.2">
      <c r="A841" s="1"/>
      <c r="B841" s="46"/>
      <c r="C841" s="48"/>
      <c r="D841" s="48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48"/>
      <c r="P841" s="1"/>
      <c r="Q841" s="1"/>
      <c r="R841" s="1"/>
      <c r="S841" s="1"/>
      <c r="T841" s="1"/>
      <c r="U841" s="1"/>
      <c r="V841" s="1"/>
      <c r="W841" s="48"/>
      <c r="X841" s="48"/>
      <c r="Y841" s="1"/>
      <c r="Z841" s="1"/>
      <c r="AA841" s="1"/>
      <c r="AB841" s="1"/>
      <c r="AC841" s="1"/>
      <c r="AD841" s="1"/>
    </row>
    <row r="842" spans="1:30" ht="15.75" customHeight="1" x14ac:dyDescent="0.2">
      <c r="A842" s="1"/>
      <c r="B842" s="46"/>
      <c r="C842" s="48"/>
      <c r="D842" s="48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48"/>
      <c r="P842" s="1"/>
      <c r="Q842" s="1"/>
      <c r="R842" s="1"/>
      <c r="S842" s="1"/>
      <c r="T842" s="1"/>
      <c r="U842" s="1"/>
      <c r="V842" s="1"/>
      <c r="W842" s="48"/>
      <c r="X842" s="48"/>
      <c r="Y842" s="1"/>
      <c r="Z842" s="1"/>
      <c r="AA842" s="1"/>
      <c r="AB842" s="1"/>
      <c r="AC842" s="1"/>
      <c r="AD842" s="1"/>
    </row>
    <row r="843" spans="1:30" ht="15.75" customHeight="1" x14ac:dyDescent="0.2">
      <c r="A843" s="1"/>
      <c r="B843" s="46"/>
      <c r="C843" s="48"/>
      <c r="D843" s="48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48"/>
      <c r="P843" s="1"/>
      <c r="Q843" s="1"/>
      <c r="R843" s="1"/>
      <c r="S843" s="1"/>
      <c r="T843" s="1"/>
      <c r="U843" s="1"/>
      <c r="V843" s="1"/>
      <c r="W843" s="48"/>
      <c r="X843" s="48"/>
      <c r="Y843" s="1"/>
      <c r="Z843" s="1"/>
      <c r="AA843" s="1"/>
      <c r="AB843" s="1"/>
      <c r="AC843" s="1"/>
      <c r="AD843" s="1"/>
    </row>
    <row r="844" spans="1:30" ht="15.75" customHeight="1" x14ac:dyDescent="0.2">
      <c r="A844" s="1"/>
      <c r="B844" s="46"/>
      <c r="C844" s="48"/>
      <c r="D844" s="48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48"/>
      <c r="P844" s="1"/>
      <c r="Q844" s="1"/>
      <c r="R844" s="1"/>
      <c r="S844" s="1"/>
      <c r="T844" s="1"/>
      <c r="U844" s="1"/>
      <c r="V844" s="1"/>
      <c r="W844" s="48"/>
      <c r="X844" s="48"/>
      <c r="Y844" s="1"/>
      <c r="Z844" s="1"/>
      <c r="AA844" s="1"/>
      <c r="AB844" s="1"/>
      <c r="AC844" s="1"/>
      <c r="AD844" s="1"/>
    </row>
    <row r="845" spans="1:30" ht="15.75" customHeight="1" x14ac:dyDescent="0.2">
      <c r="A845" s="1"/>
      <c r="B845" s="46"/>
      <c r="C845" s="48"/>
      <c r="D845" s="48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48"/>
      <c r="P845" s="1"/>
      <c r="Q845" s="1"/>
      <c r="R845" s="1"/>
      <c r="S845" s="1"/>
      <c r="T845" s="1"/>
      <c r="U845" s="1"/>
      <c r="V845" s="1"/>
      <c r="W845" s="48"/>
      <c r="X845" s="48"/>
      <c r="Y845" s="1"/>
      <c r="Z845" s="1"/>
      <c r="AA845" s="1"/>
      <c r="AB845" s="1"/>
      <c r="AC845" s="1"/>
      <c r="AD845" s="1"/>
    </row>
    <row r="846" spans="1:30" ht="15.75" customHeight="1" x14ac:dyDescent="0.2">
      <c r="A846" s="1"/>
      <c r="B846" s="46"/>
      <c r="C846" s="48"/>
      <c r="D846" s="48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48"/>
      <c r="P846" s="1"/>
      <c r="Q846" s="1"/>
      <c r="R846" s="1"/>
      <c r="S846" s="1"/>
      <c r="T846" s="1"/>
      <c r="U846" s="1"/>
      <c r="V846" s="1"/>
      <c r="W846" s="48"/>
      <c r="X846" s="48"/>
      <c r="Y846" s="1"/>
      <c r="Z846" s="1"/>
      <c r="AA846" s="1"/>
      <c r="AB846" s="1"/>
      <c r="AC846" s="1"/>
      <c r="AD846" s="1"/>
    </row>
    <row r="847" spans="1:30" ht="15.75" customHeight="1" x14ac:dyDescent="0.2">
      <c r="A847" s="1"/>
      <c r="B847" s="46"/>
      <c r="C847" s="48"/>
      <c r="D847" s="48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48"/>
      <c r="P847" s="1"/>
      <c r="Q847" s="1"/>
      <c r="R847" s="1"/>
      <c r="S847" s="1"/>
      <c r="T847" s="1"/>
      <c r="U847" s="1"/>
      <c r="V847" s="1"/>
      <c r="W847" s="48"/>
      <c r="X847" s="48"/>
      <c r="Y847" s="1"/>
      <c r="Z847" s="1"/>
      <c r="AA847" s="1"/>
      <c r="AB847" s="1"/>
      <c r="AC847" s="1"/>
      <c r="AD847" s="1"/>
    </row>
    <row r="848" spans="1:30" ht="15.75" customHeight="1" x14ac:dyDescent="0.2">
      <c r="A848" s="1"/>
      <c r="B848" s="46"/>
      <c r="C848" s="48"/>
      <c r="D848" s="48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48"/>
      <c r="P848" s="1"/>
      <c r="Q848" s="1"/>
      <c r="R848" s="1"/>
      <c r="S848" s="1"/>
      <c r="T848" s="1"/>
      <c r="U848" s="1"/>
      <c r="V848" s="1"/>
      <c r="W848" s="48"/>
      <c r="X848" s="48"/>
      <c r="Y848" s="1"/>
      <c r="Z848" s="1"/>
      <c r="AA848" s="1"/>
      <c r="AB848" s="1"/>
      <c r="AC848" s="1"/>
      <c r="AD848" s="1"/>
    </row>
    <row r="849" spans="1:30" ht="15.75" customHeight="1" x14ac:dyDescent="0.2">
      <c r="A849" s="1"/>
      <c r="B849" s="46"/>
      <c r="C849" s="48"/>
      <c r="D849" s="48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48"/>
      <c r="P849" s="1"/>
      <c r="Q849" s="1"/>
      <c r="R849" s="1"/>
      <c r="S849" s="1"/>
      <c r="T849" s="1"/>
      <c r="U849" s="1"/>
      <c r="V849" s="1"/>
      <c r="W849" s="48"/>
      <c r="X849" s="48"/>
      <c r="Y849" s="1"/>
      <c r="Z849" s="1"/>
      <c r="AA849" s="1"/>
      <c r="AB849" s="1"/>
      <c r="AC849" s="1"/>
      <c r="AD849" s="1"/>
    </row>
    <row r="850" spans="1:30" ht="15.75" customHeight="1" x14ac:dyDescent="0.2">
      <c r="A850" s="1"/>
      <c r="B850" s="46"/>
      <c r="C850" s="48"/>
      <c r="D850" s="48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48"/>
      <c r="P850" s="1"/>
      <c r="Q850" s="1"/>
      <c r="R850" s="1"/>
      <c r="S850" s="1"/>
      <c r="T850" s="1"/>
      <c r="U850" s="1"/>
      <c r="V850" s="1"/>
      <c r="W850" s="48"/>
      <c r="X850" s="48"/>
      <c r="Y850" s="1"/>
      <c r="Z850" s="1"/>
      <c r="AA850" s="1"/>
      <c r="AB850" s="1"/>
      <c r="AC850" s="1"/>
      <c r="AD850" s="1"/>
    </row>
    <row r="851" spans="1:30" ht="15.75" customHeight="1" x14ac:dyDescent="0.2">
      <c r="A851" s="1"/>
      <c r="B851" s="46"/>
      <c r="C851" s="48"/>
      <c r="D851" s="48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48"/>
      <c r="P851" s="1"/>
      <c r="Q851" s="1"/>
      <c r="R851" s="1"/>
      <c r="S851" s="1"/>
      <c r="T851" s="1"/>
      <c r="U851" s="1"/>
      <c r="V851" s="1"/>
      <c r="W851" s="48"/>
      <c r="X851" s="48"/>
      <c r="Y851" s="1"/>
      <c r="Z851" s="1"/>
      <c r="AA851" s="1"/>
      <c r="AB851" s="1"/>
      <c r="AC851" s="1"/>
      <c r="AD851" s="1"/>
    </row>
    <row r="852" spans="1:30" ht="15.75" customHeight="1" x14ac:dyDescent="0.2">
      <c r="A852" s="1"/>
      <c r="B852" s="46"/>
      <c r="C852" s="48"/>
      <c r="D852" s="48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48"/>
      <c r="P852" s="1"/>
      <c r="Q852" s="1"/>
      <c r="R852" s="1"/>
      <c r="S852" s="1"/>
      <c r="T852" s="1"/>
      <c r="U852" s="1"/>
      <c r="V852" s="1"/>
      <c r="W852" s="48"/>
      <c r="X852" s="48"/>
      <c r="Y852" s="1"/>
      <c r="Z852" s="1"/>
      <c r="AA852" s="1"/>
      <c r="AB852" s="1"/>
      <c r="AC852" s="1"/>
      <c r="AD852" s="1"/>
    </row>
    <row r="853" spans="1:30" ht="15.75" customHeight="1" x14ac:dyDescent="0.2">
      <c r="A853" s="1"/>
      <c r="B853" s="46"/>
      <c r="C853" s="48"/>
      <c r="D853" s="48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48"/>
      <c r="P853" s="1"/>
      <c r="Q853" s="1"/>
      <c r="R853" s="1"/>
      <c r="S853" s="1"/>
      <c r="T853" s="1"/>
      <c r="U853" s="1"/>
      <c r="V853" s="1"/>
      <c r="W853" s="48"/>
      <c r="X853" s="48"/>
      <c r="Y853" s="1"/>
      <c r="Z853" s="1"/>
      <c r="AA853" s="1"/>
      <c r="AB853" s="1"/>
      <c r="AC853" s="1"/>
      <c r="AD853" s="1"/>
    </row>
    <row r="854" spans="1:30" ht="15.75" customHeight="1" x14ac:dyDescent="0.2">
      <c r="A854" s="1"/>
      <c r="B854" s="46"/>
      <c r="C854" s="48"/>
      <c r="D854" s="48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48"/>
      <c r="P854" s="1"/>
      <c r="Q854" s="1"/>
      <c r="R854" s="1"/>
      <c r="S854" s="1"/>
      <c r="T854" s="1"/>
      <c r="U854" s="1"/>
      <c r="V854" s="1"/>
      <c r="W854" s="48"/>
      <c r="X854" s="48"/>
      <c r="Y854" s="1"/>
      <c r="Z854" s="1"/>
      <c r="AA854" s="1"/>
      <c r="AB854" s="1"/>
      <c r="AC854" s="1"/>
      <c r="AD854" s="1"/>
    </row>
    <row r="855" spans="1:30" ht="15.75" customHeight="1" x14ac:dyDescent="0.2">
      <c r="A855" s="1"/>
      <c r="B855" s="46"/>
      <c r="C855" s="48"/>
      <c r="D855" s="48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48"/>
      <c r="P855" s="1"/>
      <c r="Q855" s="1"/>
      <c r="R855" s="1"/>
      <c r="S855" s="1"/>
      <c r="T855" s="1"/>
      <c r="U855" s="1"/>
      <c r="V855" s="1"/>
      <c r="W855" s="48"/>
      <c r="X855" s="48"/>
      <c r="Y855" s="1"/>
      <c r="Z855" s="1"/>
      <c r="AA855" s="1"/>
      <c r="AB855" s="1"/>
      <c r="AC855" s="1"/>
      <c r="AD855" s="1"/>
    </row>
    <row r="856" spans="1:30" ht="15.75" customHeight="1" x14ac:dyDescent="0.2">
      <c r="A856" s="1"/>
      <c r="B856" s="46"/>
      <c r="C856" s="48"/>
      <c r="D856" s="48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48"/>
      <c r="P856" s="1"/>
      <c r="Q856" s="1"/>
      <c r="R856" s="1"/>
      <c r="S856" s="1"/>
      <c r="T856" s="1"/>
      <c r="U856" s="1"/>
      <c r="V856" s="1"/>
      <c r="W856" s="48"/>
      <c r="X856" s="48"/>
      <c r="Y856" s="1"/>
      <c r="Z856" s="1"/>
      <c r="AA856" s="1"/>
      <c r="AB856" s="1"/>
      <c r="AC856" s="1"/>
      <c r="AD856" s="1"/>
    </row>
    <row r="857" spans="1:30" ht="15.75" customHeight="1" x14ac:dyDescent="0.2">
      <c r="A857" s="1"/>
      <c r="B857" s="46"/>
      <c r="C857" s="48"/>
      <c r="D857" s="48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48"/>
      <c r="P857" s="1"/>
      <c r="Q857" s="1"/>
      <c r="R857" s="1"/>
      <c r="S857" s="1"/>
      <c r="T857" s="1"/>
      <c r="U857" s="1"/>
      <c r="V857" s="1"/>
      <c r="W857" s="48"/>
      <c r="X857" s="48"/>
      <c r="Y857" s="1"/>
      <c r="Z857" s="1"/>
      <c r="AA857" s="1"/>
      <c r="AB857" s="1"/>
      <c r="AC857" s="1"/>
      <c r="AD857" s="1"/>
    </row>
    <row r="858" spans="1:30" ht="15.75" customHeight="1" x14ac:dyDescent="0.2">
      <c r="A858" s="1"/>
      <c r="B858" s="46"/>
      <c r="C858" s="48"/>
      <c r="D858" s="48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48"/>
      <c r="P858" s="1"/>
      <c r="Q858" s="1"/>
      <c r="R858" s="1"/>
      <c r="S858" s="1"/>
      <c r="T858" s="1"/>
      <c r="U858" s="1"/>
      <c r="V858" s="1"/>
      <c r="W858" s="48"/>
      <c r="X858" s="48"/>
      <c r="Y858" s="1"/>
      <c r="Z858" s="1"/>
      <c r="AA858" s="1"/>
      <c r="AB858" s="1"/>
      <c r="AC858" s="1"/>
      <c r="AD858" s="1"/>
    </row>
    <row r="859" spans="1:30" ht="15.75" customHeight="1" x14ac:dyDescent="0.2">
      <c r="A859" s="1"/>
      <c r="B859" s="46"/>
      <c r="C859" s="48"/>
      <c r="D859" s="48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48"/>
      <c r="P859" s="1"/>
      <c r="Q859" s="1"/>
      <c r="R859" s="1"/>
      <c r="S859" s="1"/>
      <c r="T859" s="1"/>
      <c r="U859" s="1"/>
      <c r="V859" s="1"/>
      <c r="W859" s="48"/>
      <c r="X859" s="48"/>
      <c r="Y859" s="1"/>
      <c r="Z859" s="1"/>
      <c r="AA859" s="1"/>
      <c r="AB859" s="1"/>
      <c r="AC859" s="1"/>
      <c r="AD859" s="1"/>
    </row>
    <row r="860" spans="1:30" ht="15.75" customHeight="1" x14ac:dyDescent="0.2">
      <c r="A860" s="1"/>
      <c r="B860" s="46"/>
      <c r="C860" s="48"/>
      <c r="D860" s="48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48"/>
      <c r="P860" s="1"/>
      <c r="Q860" s="1"/>
      <c r="R860" s="1"/>
      <c r="S860" s="1"/>
      <c r="T860" s="1"/>
      <c r="U860" s="1"/>
      <c r="V860" s="1"/>
      <c r="W860" s="48"/>
      <c r="X860" s="48"/>
      <c r="Y860" s="1"/>
      <c r="Z860" s="1"/>
      <c r="AA860" s="1"/>
      <c r="AB860" s="1"/>
      <c r="AC860" s="1"/>
      <c r="AD860" s="1"/>
    </row>
    <row r="861" spans="1:30" ht="15.75" customHeight="1" x14ac:dyDescent="0.2">
      <c r="A861" s="1"/>
      <c r="B861" s="46"/>
      <c r="C861" s="48"/>
      <c r="D861" s="48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48"/>
      <c r="P861" s="1"/>
      <c r="Q861" s="1"/>
      <c r="R861" s="1"/>
      <c r="S861" s="1"/>
      <c r="T861" s="1"/>
      <c r="U861" s="1"/>
      <c r="V861" s="1"/>
      <c r="W861" s="48"/>
      <c r="X861" s="48"/>
      <c r="Y861" s="1"/>
      <c r="Z861" s="1"/>
      <c r="AA861" s="1"/>
      <c r="AB861" s="1"/>
      <c r="AC861" s="1"/>
      <c r="AD861" s="1"/>
    </row>
    <row r="862" spans="1:30" ht="15.75" customHeight="1" x14ac:dyDescent="0.2">
      <c r="A862" s="1"/>
      <c r="B862" s="46"/>
      <c r="C862" s="48"/>
      <c r="D862" s="48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48"/>
      <c r="P862" s="1"/>
      <c r="Q862" s="1"/>
      <c r="R862" s="1"/>
      <c r="S862" s="1"/>
      <c r="T862" s="1"/>
      <c r="U862" s="1"/>
      <c r="V862" s="1"/>
      <c r="W862" s="48"/>
      <c r="X862" s="48"/>
      <c r="Y862" s="1"/>
      <c r="Z862" s="1"/>
      <c r="AA862" s="1"/>
      <c r="AB862" s="1"/>
      <c r="AC862" s="1"/>
      <c r="AD862" s="1"/>
    </row>
    <row r="863" spans="1:30" ht="15.75" customHeight="1" x14ac:dyDescent="0.2">
      <c r="A863" s="1"/>
      <c r="B863" s="46"/>
      <c r="C863" s="48"/>
      <c r="D863" s="48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48"/>
      <c r="P863" s="1"/>
      <c r="Q863" s="1"/>
      <c r="R863" s="1"/>
      <c r="S863" s="1"/>
      <c r="T863" s="1"/>
      <c r="U863" s="1"/>
      <c r="V863" s="1"/>
      <c r="W863" s="48"/>
      <c r="X863" s="48"/>
      <c r="Y863" s="1"/>
      <c r="Z863" s="1"/>
      <c r="AA863" s="1"/>
      <c r="AB863" s="1"/>
      <c r="AC863" s="1"/>
      <c r="AD863" s="1"/>
    </row>
    <row r="864" spans="1:30" ht="15.75" customHeight="1" x14ac:dyDescent="0.2">
      <c r="A864" s="1"/>
      <c r="B864" s="46"/>
      <c r="C864" s="48"/>
      <c r="D864" s="48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48"/>
      <c r="P864" s="1"/>
      <c r="Q864" s="1"/>
      <c r="R864" s="1"/>
      <c r="S864" s="1"/>
      <c r="T864" s="1"/>
      <c r="U864" s="1"/>
      <c r="V864" s="1"/>
      <c r="W864" s="48"/>
      <c r="X864" s="48"/>
      <c r="Y864" s="1"/>
      <c r="Z864" s="1"/>
      <c r="AA864" s="1"/>
      <c r="AB864" s="1"/>
      <c r="AC864" s="1"/>
      <c r="AD864" s="1"/>
    </row>
    <row r="865" spans="1:30" ht="15.75" customHeight="1" x14ac:dyDescent="0.2">
      <c r="A865" s="1"/>
      <c r="B865" s="46"/>
      <c r="C865" s="48"/>
      <c r="D865" s="48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48"/>
      <c r="P865" s="1"/>
      <c r="Q865" s="1"/>
      <c r="R865" s="1"/>
      <c r="S865" s="1"/>
      <c r="T865" s="1"/>
      <c r="U865" s="1"/>
      <c r="V865" s="1"/>
      <c r="W865" s="48"/>
      <c r="X865" s="48"/>
      <c r="Y865" s="1"/>
      <c r="Z865" s="1"/>
      <c r="AA865" s="1"/>
      <c r="AB865" s="1"/>
      <c r="AC865" s="1"/>
      <c r="AD865" s="1"/>
    </row>
    <row r="866" spans="1:30" ht="15.75" customHeight="1" x14ac:dyDescent="0.2">
      <c r="A866" s="1"/>
      <c r="B866" s="46"/>
      <c r="C866" s="48"/>
      <c r="D866" s="48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48"/>
      <c r="P866" s="1"/>
      <c r="Q866" s="1"/>
      <c r="R866" s="1"/>
      <c r="S866" s="1"/>
      <c r="T866" s="1"/>
      <c r="U866" s="1"/>
      <c r="V866" s="1"/>
      <c r="W866" s="48"/>
      <c r="X866" s="48"/>
      <c r="Y866" s="1"/>
      <c r="Z866" s="1"/>
      <c r="AA866" s="1"/>
      <c r="AB866" s="1"/>
      <c r="AC866" s="1"/>
      <c r="AD866" s="1"/>
    </row>
    <row r="867" spans="1:30" ht="15.75" customHeight="1" x14ac:dyDescent="0.2">
      <c r="A867" s="1"/>
      <c r="B867" s="46"/>
      <c r="C867" s="48"/>
      <c r="D867" s="48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48"/>
      <c r="P867" s="1"/>
      <c r="Q867" s="1"/>
      <c r="R867" s="1"/>
      <c r="S867" s="1"/>
      <c r="T867" s="1"/>
      <c r="U867" s="1"/>
      <c r="V867" s="1"/>
      <c r="W867" s="48"/>
      <c r="X867" s="48"/>
      <c r="Y867" s="1"/>
      <c r="Z867" s="1"/>
      <c r="AA867" s="1"/>
      <c r="AB867" s="1"/>
      <c r="AC867" s="1"/>
      <c r="AD867" s="1"/>
    </row>
    <row r="868" spans="1:30" ht="15.75" customHeight="1" x14ac:dyDescent="0.2">
      <c r="A868" s="1"/>
      <c r="B868" s="46"/>
      <c r="C868" s="48"/>
      <c r="D868" s="48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48"/>
      <c r="P868" s="1"/>
      <c r="Q868" s="1"/>
      <c r="R868" s="1"/>
      <c r="S868" s="1"/>
      <c r="T868" s="1"/>
      <c r="U868" s="1"/>
      <c r="V868" s="1"/>
      <c r="W868" s="48"/>
      <c r="X868" s="48"/>
      <c r="Y868" s="1"/>
      <c r="Z868" s="1"/>
      <c r="AA868" s="1"/>
      <c r="AB868" s="1"/>
      <c r="AC868" s="1"/>
      <c r="AD868" s="1"/>
    </row>
    <row r="869" spans="1:30" ht="15.75" customHeight="1" x14ac:dyDescent="0.2">
      <c r="A869" s="1"/>
      <c r="B869" s="46"/>
      <c r="C869" s="48"/>
      <c r="D869" s="48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48"/>
      <c r="P869" s="1"/>
      <c r="Q869" s="1"/>
      <c r="R869" s="1"/>
      <c r="S869" s="1"/>
      <c r="T869" s="1"/>
      <c r="U869" s="1"/>
      <c r="V869" s="1"/>
      <c r="W869" s="48"/>
      <c r="X869" s="48"/>
      <c r="Y869" s="1"/>
      <c r="Z869" s="1"/>
      <c r="AA869" s="1"/>
      <c r="AB869" s="1"/>
      <c r="AC869" s="1"/>
      <c r="AD869" s="1"/>
    </row>
    <row r="870" spans="1:30" ht="15.75" customHeight="1" x14ac:dyDescent="0.2">
      <c r="A870" s="1"/>
      <c r="B870" s="46"/>
      <c r="C870" s="48"/>
      <c r="D870" s="48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48"/>
      <c r="P870" s="1"/>
      <c r="Q870" s="1"/>
      <c r="R870" s="1"/>
      <c r="S870" s="1"/>
      <c r="T870" s="1"/>
      <c r="U870" s="1"/>
      <c r="V870" s="1"/>
      <c r="W870" s="48"/>
      <c r="X870" s="48"/>
      <c r="Y870" s="1"/>
      <c r="Z870" s="1"/>
      <c r="AA870" s="1"/>
      <c r="AB870" s="1"/>
      <c r="AC870" s="1"/>
      <c r="AD870" s="1"/>
    </row>
    <row r="871" spans="1:30" ht="15.75" customHeight="1" x14ac:dyDescent="0.2">
      <c r="A871" s="1"/>
      <c r="B871" s="46"/>
      <c r="C871" s="48"/>
      <c r="D871" s="48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48"/>
      <c r="P871" s="1"/>
      <c r="Q871" s="1"/>
      <c r="R871" s="1"/>
      <c r="S871" s="1"/>
      <c r="T871" s="1"/>
      <c r="U871" s="1"/>
      <c r="V871" s="1"/>
      <c r="W871" s="48"/>
      <c r="X871" s="48"/>
      <c r="Y871" s="1"/>
      <c r="Z871" s="1"/>
      <c r="AA871" s="1"/>
      <c r="AB871" s="1"/>
      <c r="AC871" s="1"/>
      <c r="AD871" s="1"/>
    </row>
    <row r="872" spans="1:30" ht="15.75" customHeight="1" x14ac:dyDescent="0.2">
      <c r="A872" s="1"/>
      <c r="B872" s="46"/>
      <c r="C872" s="48"/>
      <c r="D872" s="48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48"/>
      <c r="P872" s="1"/>
      <c r="Q872" s="1"/>
      <c r="R872" s="1"/>
      <c r="S872" s="1"/>
      <c r="T872" s="1"/>
      <c r="U872" s="1"/>
      <c r="V872" s="1"/>
      <c r="W872" s="48"/>
      <c r="X872" s="48"/>
      <c r="Y872" s="1"/>
      <c r="Z872" s="1"/>
      <c r="AA872" s="1"/>
      <c r="AB872" s="1"/>
      <c r="AC872" s="1"/>
      <c r="AD872" s="1"/>
    </row>
    <row r="873" spans="1:30" ht="15.75" customHeight="1" x14ac:dyDescent="0.2">
      <c r="A873" s="1"/>
      <c r="B873" s="46"/>
      <c r="C873" s="48"/>
      <c r="D873" s="48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48"/>
      <c r="P873" s="1"/>
      <c r="Q873" s="1"/>
      <c r="R873" s="1"/>
      <c r="S873" s="1"/>
      <c r="T873" s="1"/>
      <c r="U873" s="1"/>
      <c r="V873" s="1"/>
      <c r="W873" s="48"/>
      <c r="X873" s="48"/>
      <c r="Y873" s="1"/>
      <c r="Z873" s="1"/>
      <c r="AA873" s="1"/>
      <c r="AB873" s="1"/>
      <c r="AC873" s="1"/>
      <c r="AD873" s="1"/>
    </row>
    <row r="874" spans="1:30" ht="15.75" customHeight="1" x14ac:dyDescent="0.2">
      <c r="A874" s="1"/>
      <c r="B874" s="46"/>
      <c r="C874" s="48"/>
      <c r="D874" s="48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48"/>
      <c r="P874" s="1"/>
      <c r="Q874" s="1"/>
      <c r="R874" s="1"/>
      <c r="S874" s="1"/>
      <c r="T874" s="1"/>
      <c r="U874" s="1"/>
      <c r="V874" s="1"/>
      <c r="W874" s="48"/>
      <c r="X874" s="48"/>
      <c r="Y874" s="1"/>
      <c r="Z874" s="1"/>
      <c r="AA874" s="1"/>
      <c r="AB874" s="1"/>
      <c r="AC874" s="1"/>
      <c r="AD874" s="1"/>
    </row>
    <row r="875" spans="1:30" ht="15.75" customHeight="1" x14ac:dyDescent="0.2">
      <c r="A875" s="1"/>
      <c r="B875" s="46"/>
      <c r="C875" s="48"/>
      <c r="D875" s="48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48"/>
      <c r="P875" s="1"/>
      <c r="Q875" s="1"/>
      <c r="R875" s="1"/>
      <c r="S875" s="1"/>
      <c r="T875" s="1"/>
      <c r="U875" s="1"/>
      <c r="V875" s="1"/>
      <c r="W875" s="48"/>
      <c r="X875" s="48"/>
      <c r="Y875" s="1"/>
      <c r="Z875" s="1"/>
      <c r="AA875" s="1"/>
      <c r="AB875" s="1"/>
      <c r="AC875" s="1"/>
      <c r="AD875" s="1"/>
    </row>
    <row r="876" spans="1:30" ht="15.75" customHeight="1" x14ac:dyDescent="0.2">
      <c r="A876" s="1"/>
      <c r="B876" s="46"/>
      <c r="C876" s="48"/>
      <c r="D876" s="48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48"/>
      <c r="P876" s="1"/>
      <c r="Q876" s="1"/>
      <c r="R876" s="1"/>
      <c r="S876" s="1"/>
      <c r="T876" s="1"/>
      <c r="U876" s="1"/>
      <c r="V876" s="1"/>
      <c r="W876" s="48"/>
      <c r="X876" s="48"/>
      <c r="Y876" s="1"/>
      <c r="Z876" s="1"/>
      <c r="AA876" s="1"/>
      <c r="AB876" s="1"/>
      <c r="AC876" s="1"/>
      <c r="AD876" s="1"/>
    </row>
    <row r="877" spans="1:30" ht="15.75" customHeight="1" x14ac:dyDescent="0.2">
      <c r="A877" s="1"/>
      <c r="B877" s="46"/>
      <c r="C877" s="48"/>
      <c r="D877" s="48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48"/>
      <c r="P877" s="1"/>
      <c r="Q877" s="1"/>
      <c r="R877" s="1"/>
      <c r="S877" s="1"/>
      <c r="T877" s="1"/>
      <c r="U877" s="1"/>
      <c r="V877" s="1"/>
      <c r="W877" s="48"/>
      <c r="X877" s="48"/>
      <c r="Y877" s="1"/>
      <c r="Z877" s="1"/>
      <c r="AA877" s="1"/>
      <c r="AB877" s="1"/>
      <c r="AC877" s="1"/>
      <c r="AD877" s="1"/>
    </row>
    <row r="878" spans="1:30" ht="15.75" customHeight="1" x14ac:dyDescent="0.2">
      <c r="A878" s="1"/>
      <c r="B878" s="46"/>
      <c r="C878" s="48"/>
      <c r="D878" s="48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48"/>
      <c r="P878" s="1"/>
      <c r="Q878" s="1"/>
      <c r="R878" s="1"/>
      <c r="S878" s="1"/>
      <c r="T878" s="1"/>
      <c r="U878" s="1"/>
      <c r="V878" s="1"/>
      <c r="W878" s="48"/>
      <c r="X878" s="48"/>
      <c r="Y878" s="1"/>
      <c r="Z878" s="1"/>
      <c r="AA878" s="1"/>
      <c r="AB878" s="1"/>
      <c r="AC878" s="1"/>
      <c r="AD878" s="1"/>
    </row>
    <row r="879" spans="1:30" ht="15.75" customHeight="1" x14ac:dyDescent="0.2">
      <c r="A879" s="1"/>
      <c r="B879" s="46"/>
      <c r="C879" s="48"/>
      <c r="D879" s="48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48"/>
      <c r="P879" s="1"/>
      <c r="Q879" s="1"/>
      <c r="R879" s="1"/>
      <c r="S879" s="1"/>
      <c r="T879" s="1"/>
      <c r="U879" s="1"/>
      <c r="V879" s="1"/>
      <c r="W879" s="48"/>
      <c r="X879" s="48"/>
      <c r="Y879" s="1"/>
      <c r="Z879" s="1"/>
      <c r="AA879" s="1"/>
      <c r="AB879" s="1"/>
      <c r="AC879" s="1"/>
      <c r="AD879" s="1"/>
    </row>
    <row r="880" spans="1:30" ht="15.75" customHeight="1" x14ac:dyDescent="0.2">
      <c r="A880" s="1"/>
      <c r="B880" s="46"/>
      <c r="C880" s="48"/>
      <c r="D880" s="48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48"/>
      <c r="P880" s="1"/>
      <c r="Q880" s="1"/>
      <c r="R880" s="1"/>
      <c r="S880" s="1"/>
      <c r="T880" s="1"/>
      <c r="U880" s="1"/>
      <c r="V880" s="1"/>
      <c r="W880" s="48"/>
      <c r="X880" s="48"/>
      <c r="Y880" s="1"/>
      <c r="Z880" s="1"/>
      <c r="AA880" s="1"/>
      <c r="AB880" s="1"/>
      <c r="AC880" s="1"/>
      <c r="AD880" s="1"/>
    </row>
    <row r="881" spans="1:30" ht="15.75" customHeight="1" x14ac:dyDescent="0.2">
      <c r="A881" s="1"/>
      <c r="B881" s="46"/>
      <c r="C881" s="48"/>
      <c r="D881" s="48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48"/>
      <c r="P881" s="1"/>
      <c r="Q881" s="1"/>
      <c r="R881" s="1"/>
      <c r="S881" s="1"/>
      <c r="T881" s="1"/>
      <c r="U881" s="1"/>
      <c r="V881" s="1"/>
      <c r="W881" s="48"/>
      <c r="X881" s="48"/>
      <c r="Y881" s="1"/>
      <c r="Z881" s="1"/>
      <c r="AA881" s="1"/>
      <c r="AB881" s="1"/>
      <c r="AC881" s="1"/>
      <c r="AD881" s="1"/>
    </row>
    <row r="882" spans="1:30" ht="15.75" customHeight="1" x14ac:dyDescent="0.2">
      <c r="A882" s="1"/>
      <c r="B882" s="46"/>
      <c r="C882" s="48"/>
      <c r="D882" s="48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48"/>
      <c r="P882" s="1"/>
      <c r="Q882" s="1"/>
      <c r="R882" s="1"/>
      <c r="S882" s="1"/>
      <c r="T882" s="1"/>
      <c r="U882" s="1"/>
      <c r="V882" s="1"/>
      <c r="W882" s="48"/>
      <c r="X882" s="48"/>
      <c r="Y882" s="1"/>
      <c r="Z882" s="1"/>
      <c r="AA882" s="1"/>
      <c r="AB882" s="1"/>
      <c r="AC882" s="1"/>
      <c r="AD882" s="1"/>
    </row>
    <row r="883" spans="1:30" ht="15.75" customHeight="1" x14ac:dyDescent="0.2">
      <c r="A883" s="1"/>
      <c r="B883" s="46"/>
      <c r="C883" s="48"/>
      <c r="D883" s="48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48"/>
      <c r="P883" s="1"/>
      <c r="Q883" s="1"/>
      <c r="R883" s="1"/>
      <c r="S883" s="1"/>
      <c r="T883" s="1"/>
      <c r="U883" s="1"/>
      <c r="V883" s="1"/>
      <c r="W883" s="48"/>
      <c r="X883" s="48"/>
      <c r="Y883" s="1"/>
      <c r="Z883" s="1"/>
      <c r="AA883" s="1"/>
      <c r="AB883" s="1"/>
      <c r="AC883" s="1"/>
      <c r="AD883" s="1"/>
    </row>
    <row r="884" spans="1:30" ht="15.75" customHeight="1" x14ac:dyDescent="0.2">
      <c r="A884" s="1"/>
      <c r="B884" s="46"/>
      <c r="C884" s="48"/>
      <c r="D884" s="48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48"/>
      <c r="P884" s="1"/>
      <c r="Q884" s="1"/>
      <c r="R884" s="1"/>
      <c r="S884" s="1"/>
      <c r="T884" s="1"/>
      <c r="U884" s="1"/>
      <c r="V884" s="1"/>
      <c r="W884" s="48"/>
      <c r="X884" s="48"/>
      <c r="Y884" s="1"/>
      <c r="Z884" s="1"/>
      <c r="AA884" s="1"/>
      <c r="AB884" s="1"/>
      <c r="AC884" s="1"/>
      <c r="AD884" s="1"/>
    </row>
    <row r="885" spans="1:30" ht="15.75" customHeight="1" x14ac:dyDescent="0.2">
      <c r="A885" s="1"/>
      <c r="B885" s="46"/>
      <c r="C885" s="48"/>
      <c r="D885" s="48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48"/>
      <c r="P885" s="1"/>
      <c r="Q885" s="1"/>
      <c r="R885" s="1"/>
      <c r="S885" s="1"/>
      <c r="T885" s="1"/>
      <c r="U885" s="1"/>
      <c r="V885" s="1"/>
      <c r="W885" s="48"/>
      <c r="X885" s="48"/>
      <c r="Y885" s="1"/>
      <c r="Z885" s="1"/>
      <c r="AA885" s="1"/>
      <c r="AB885" s="1"/>
      <c r="AC885" s="1"/>
      <c r="AD885" s="1"/>
    </row>
    <row r="886" spans="1:30" ht="15.75" customHeight="1" x14ac:dyDescent="0.2">
      <c r="A886" s="1"/>
      <c r="B886" s="46"/>
      <c r="C886" s="48"/>
      <c r="D886" s="48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48"/>
      <c r="P886" s="1"/>
      <c r="Q886" s="1"/>
      <c r="R886" s="1"/>
      <c r="S886" s="1"/>
      <c r="T886" s="1"/>
      <c r="U886" s="1"/>
      <c r="V886" s="1"/>
      <c r="W886" s="48"/>
      <c r="X886" s="48"/>
      <c r="Y886" s="1"/>
      <c r="Z886" s="1"/>
      <c r="AA886" s="1"/>
      <c r="AB886" s="1"/>
      <c r="AC886" s="1"/>
      <c r="AD886" s="1"/>
    </row>
    <row r="887" spans="1:30" ht="15.75" customHeight="1" x14ac:dyDescent="0.2">
      <c r="A887" s="1"/>
      <c r="B887" s="46"/>
      <c r="C887" s="48"/>
      <c r="D887" s="48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48"/>
      <c r="P887" s="1"/>
      <c r="Q887" s="1"/>
      <c r="R887" s="1"/>
      <c r="S887" s="1"/>
      <c r="T887" s="1"/>
      <c r="U887" s="1"/>
      <c r="V887" s="1"/>
      <c r="W887" s="48"/>
      <c r="X887" s="48"/>
      <c r="Y887" s="1"/>
      <c r="Z887" s="1"/>
      <c r="AA887" s="1"/>
      <c r="AB887" s="1"/>
      <c r="AC887" s="1"/>
      <c r="AD887" s="1"/>
    </row>
    <row r="888" spans="1:30" ht="15.75" customHeight="1" x14ac:dyDescent="0.2">
      <c r="A888" s="1"/>
      <c r="B888" s="46"/>
      <c r="C888" s="48"/>
      <c r="D888" s="48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48"/>
      <c r="P888" s="1"/>
      <c r="Q888" s="1"/>
      <c r="R888" s="1"/>
      <c r="S888" s="1"/>
      <c r="T888" s="1"/>
      <c r="U888" s="1"/>
      <c r="V888" s="1"/>
      <c r="W888" s="48"/>
      <c r="X888" s="48"/>
      <c r="Y888" s="1"/>
      <c r="Z888" s="1"/>
      <c r="AA888" s="1"/>
      <c r="AB888" s="1"/>
      <c r="AC888" s="1"/>
      <c r="AD888" s="1"/>
    </row>
    <row r="889" spans="1:30" ht="15.75" customHeight="1" x14ac:dyDescent="0.2">
      <c r="A889" s="1"/>
      <c r="B889" s="46"/>
      <c r="C889" s="48"/>
      <c r="D889" s="48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48"/>
      <c r="P889" s="1"/>
      <c r="Q889" s="1"/>
      <c r="R889" s="1"/>
      <c r="S889" s="1"/>
      <c r="T889" s="1"/>
      <c r="U889" s="1"/>
      <c r="V889" s="1"/>
      <c r="W889" s="48"/>
      <c r="X889" s="48"/>
      <c r="Y889" s="1"/>
      <c r="Z889" s="1"/>
      <c r="AA889" s="1"/>
      <c r="AB889" s="1"/>
      <c r="AC889" s="1"/>
      <c r="AD889" s="1"/>
    </row>
    <row r="890" spans="1:30" ht="15.75" customHeight="1" x14ac:dyDescent="0.2">
      <c r="A890" s="1"/>
      <c r="B890" s="46"/>
      <c r="C890" s="48"/>
      <c r="D890" s="48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48"/>
      <c r="P890" s="1"/>
      <c r="Q890" s="1"/>
      <c r="R890" s="1"/>
      <c r="S890" s="1"/>
      <c r="T890" s="1"/>
      <c r="U890" s="1"/>
      <c r="V890" s="1"/>
      <c r="W890" s="48"/>
      <c r="X890" s="48"/>
      <c r="Y890" s="1"/>
      <c r="Z890" s="1"/>
      <c r="AA890" s="1"/>
      <c r="AB890" s="1"/>
      <c r="AC890" s="1"/>
      <c r="AD890" s="1"/>
    </row>
    <row r="891" spans="1:30" ht="15.75" customHeight="1" x14ac:dyDescent="0.2">
      <c r="A891" s="1"/>
      <c r="B891" s="46"/>
      <c r="C891" s="48"/>
      <c r="D891" s="48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48"/>
      <c r="P891" s="1"/>
      <c r="Q891" s="1"/>
      <c r="R891" s="1"/>
      <c r="S891" s="1"/>
      <c r="T891" s="1"/>
      <c r="U891" s="1"/>
      <c r="V891" s="1"/>
      <c r="W891" s="48"/>
      <c r="X891" s="48"/>
      <c r="Y891" s="1"/>
      <c r="Z891" s="1"/>
      <c r="AA891" s="1"/>
      <c r="AB891" s="1"/>
      <c r="AC891" s="1"/>
      <c r="AD891" s="1"/>
    </row>
    <row r="892" spans="1:30" ht="15.75" customHeight="1" x14ac:dyDescent="0.2">
      <c r="A892" s="1"/>
      <c r="B892" s="46"/>
      <c r="C892" s="48"/>
      <c r="D892" s="48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48"/>
      <c r="P892" s="1"/>
      <c r="Q892" s="1"/>
      <c r="R892" s="1"/>
      <c r="S892" s="1"/>
      <c r="T892" s="1"/>
      <c r="U892" s="1"/>
      <c r="V892" s="1"/>
      <c r="W892" s="48"/>
      <c r="X892" s="48"/>
      <c r="Y892" s="1"/>
      <c r="Z892" s="1"/>
      <c r="AA892" s="1"/>
      <c r="AB892" s="1"/>
      <c r="AC892" s="1"/>
      <c r="AD892" s="1"/>
    </row>
    <row r="893" spans="1:30" ht="15.75" customHeight="1" x14ac:dyDescent="0.2">
      <c r="A893" s="1"/>
      <c r="B893" s="46"/>
      <c r="C893" s="48"/>
      <c r="D893" s="48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48"/>
      <c r="P893" s="1"/>
      <c r="Q893" s="1"/>
      <c r="R893" s="1"/>
      <c r="S893" s="1"/>
      <c r="T893" s="1"/>
      <c r="U893" s="1"/>
      <c r="V893" s="1"/>
      <c r="W893" s="48"/>
      <c r="X893" s="48"/>
      <c r="Y893" s="1"/>
      <c r="Z893" s="1"/>
      <c r="AA893" s="1"/>
      <c r="AB893" s="1"/>
      <c r="AC893" s="1"/>
      <c r="AD893" s="1"/>
    </row>
    <row r="894" spans="1:30" ht="15.75" customHeight="1" x14ac:dyDescent="0.2">
      <c r="A894" s="1"/>
      <c r="B894" s="46"/>
      <c r="C894" s="48"/>
      <c r="D894" s="48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48"/>
      <c r="P894" s="1"/>
      <c r="Q894" s="1"/>
      <c r="R894" s="1"/>
      <c r="S894" s="1"/>
      <c r="T894" s="1"/>
      <c r="U894" s="1"/>
      <c r="V894" s="1"/>
      <c r="W894" s="48"/>
      <c r="X894" s="48"/>
      <c r="Y894" s="1"/>
      <c r="Z894" s="1"/>
      <c r="AA894" s="1"/>
      <c r="AB894" s="1"/>
      <c r="AC894" s="1"/>
      <c r="AD894" s="1"/>
    </row>
    <row r="895" spans="1:30" ht="15.75" customHeight="1" x14ac:dyDescent="0.2">
      <c r="A895" s="1"/>
      <c r="B895" s="46"/>
      <c r="C895" s="48"/>
      <c r="D895" s="48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48"/>
      <c r="P895" s="1"/>
      <c r="Q895" s="1"/>
      <c r="R895" s="1"/>
      <c r="S895" s="1"/>
      <c r="T895" s="1"/>
      <c r="U895" s="1"/>
      <c r="V895" s="1"/>
      <c r="W895" s="48"/>
      <c r="X895" s="48"/>
      <c r="Y895" s="1"/>
      <c r="Z895" s="1"/>
      <c r="AA895" s="1"/>
      <c r="AB895" s="1"/>
      <c r="AC895" s="1"/>
      <c r="AD895" s="1"/>
    </row>
    <row r="896" spans="1:30" ht="15.75" customHeight="1" x14ac:dyDescent="0.2">
      <c r="A896" s="1"/>
      <c r="B896" s="46"/>
      <c r="C896" s="48"/>
      <c r="D896" s="48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48"/>
      <c r="P896" s="1"/>
      <c r="Q896" s="1"/>
      <c r="R896" s="1"/>
      <c r="S896" s="1"/>
      <c r="T896" s="1"/>
      <c r="U896" s="1"/>
      <c r="V896" s="1"/>
      <c r="W896" s="48"/>
      <c r="X896" s="48"/>
      <c r="Y896" s="1"/>
      <c r="Z896" s="1"/>
      <c r="AA896" s="1"/>
      <c r="AB896" s="1"/>
      <c r="AC896" s="1"/>
      <c r="AD896" s="1"/>
    </row>
    <row r="897" spans="1:30" ht="15.75" customHeight="1" x14ac:dyDescent="0.2">
      <c r="A897" s="1"/>
      <c r="B897" s="46"/>
      <c r="C897" s="48"/>
      <c r="D897" s="48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48"/>
      <c r="P897" s="1"/>
      <c r="Q897" s="1"/>
      <c r="R897" s="1"/>
      <c r="S897" s="1"/>
      <c r="T897" s="1"/>
      <c r="U897" s="1"/>
      <c r="V897" s="1"/>
      <c r="W897" s="48"/>
      <c r="X897" s="48"/>
      <c r="Y897" s="1"/>
      <c r="Z897" s="1"/>
      <c r="AA897" s="1"/>
      <c r="AB897" s="1"/>
      <c r="AC897" s="1"/>
      <c r="AD897" s="1"/>
    </row>
    <row r="898" spans="1:30" ht="15.75" customHeight="1" x14ac:dyDescent="0.2">
      <c r="A898" s="1"/>
      <c r="B898" s="46"/>
      <c r="C898" s="48"/>
      <c r="D898" s="48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48"/>
      <c r="P898" s="1"/>
      <c r="Q898" s="1"/>
      <c r="R898" s="1"/>
      <c r="S898" s="1"/>
      <c r="T898" s="1"/>
      <c r="U898" s="1"/>
      <c r="V898" s="1"/>
      <c r="W898" s="48"/>
      <c r="X898" s="48"/>
      <c r="Y898" s="1"/>
      <c r="Z898" s="1"/>
      <c r="AA898" s="1"/>
      <c r="AB898" s="1"/>
      <c r="AC898" s="1"/>
      <c r="AD898" s="1"/>
    </row>
    <row r="899" spans="1:30" ht="15.75" customHeight="1" x14ac:dyDescent="0.2">
      <c r="A899" s="1"/>
      <c r="B899" s="46"/>
      <c r="C899" s="48"/>
      <c r="D899" s="48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48"/>
      <c r="P899" s="1"/>
      <c r="Q899" s="1"/>
      <c r="R899" s="1"/>
      <c r="S899" s="1"/>
      <c r="T899" s="1"/>
      <c r="U899" s="1"/>
      <c r="V899" s="1"/>
      <c r="W899" s="48"/>
      <c r="X899" s="48"/>
      <c r="Y899" s="1"/>
      <c r="Z899" s="1"/>
      <c r="AA899" s="1"/>
      <c r="AB899" s="1"/>
      <c r="AC899" s="1"/>
      <c r="AD899" s="1"/>
    </row>
    <row r="900" spans="1:30" ht="15.75" customHeight="1" x14ac:dyDescent="0.2">
      <c r="A900" s="1"/>
      <c r="B900" s="46"/>
      <c r="C900" s="48"/>
      <c r="D900" s="48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48"/>
      <c r="P900" s="1"/>
      <c r="Q900" s="1"/>
      <c r="R900" s="1"/>
      <c r="S900" s="1"/>
      <c r="T900" s="1"/>
      <c r="U900" s="1"/>
      <c r="V900" s="1"/>
      <c r="W900" s="48"/>
      <c r="X900" s="48"/>
      <c r="Y900" s="1"/>
      <c r="Z900" s="1"/>
      <c r="AA900" s="1"/>
      <c r="AB900" s="1"/>
      <c r="AC900" s="1"/>
      <c r="AD900" s="1"/>
    </row>
    <row r="901" spans="1:30" ht="15.75" customHeight="1" x14ac:dyDescent="0.2">
      <c r="A901" s="1"/>
      <c r="B901" s="46"/>
      <c r="C901" s="48"/>
      <c r="D901" s="48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48"/>
      <c r="P901" s="1"/>
      <c r="Q901" s="1"/>
      <c r="R901" s="1"/>
      <c r="S901" s="1"/>
      <c r="T901" s="1"/>
      <c r="U901" s="1"/>
      <c r="V901" s="1"/>
      <c r="W901" s="48"/>
      <c r="X901" s="48"/>
      <c r="Y901" s="1"/>
      <c r="Z901" s="1"/>
      <c r="AA901" s="1"/>
      <c r="AB901" s="1"/>
      <c r="AC901" s="1"/>
      <c r="AD901" s="1"/>
    </row>
    <row r="902" spans="1:30" ht="15.75" customHeight="1" x14ac:dyDescent="0.2">
      <c r="A902" s="1"/>
      <c r="B902" s="46"/>
      <c r="C902" s="48"/>
      <c r="D902" s="48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48"/>
      <c r="P902" s="1"/>
      <c r="Q902" s="1"/>
      <c r="R902" s="1"/>
      <c r="S902" s="1"/>
      <c r="T902" s="1"/>
      <c r="U902" s="1"/>
      <c r="V902" s="1"/>
      <c r="W902" s="48"/>
      <c r="X902" s="48"/>
      <c r="Y902" s="1"/>
      <c r="Z902" s="1"/>
      <c r="AA902" s="1"/>
      <c r="AB902" s="1"/>
      <c r="AC902" s="1"/>
      <c r="AD902" s="1"/>
    </row>
    <row r="903" spans="1:30" ht="15.75" customHeight="1" x14ac:dyDescent="0.2">
      <c r="A903" s="1"/>
      <c r="B903" s="46"/>
      <c r="C903" s="48"/>
      <c r="D903" s="48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48"/>
      <c r="P903" s="1"/>
      <c r="Q903" s="1"/>
      <c r="R903" s="1"/>
      <c r="S903" s="1"/>
      <c r="T903" s="1"/>
      <c r="U903" s="1"/>
      <c r="V903" s="1"/>
      <c r="W903" s="48"/>
      <c r="X903" s="48"/>
      <c r="Y903" s="1"/>
      <c r="Z903" s="1"/>
      <c r="AA903" s="1"/>
      <c r="AB903" s="1"/>
      <c r="AC903" s="1"/>
      <c r="AD903" s="1"/>
    </row>
    <row r="904" spans="1:30" ht="15.75" customHeight="1" x14ac:dyDescent="0.2">
      <c r="A904" s="1"/>
      <c r="B904" s="46"/>
      <c r="C904" s="48"/>
      <c r="D904" s="48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48"/>
      <c r="P904" s="1"/>
      <c r="Q904" s="1"/>
      <c r="R904" s="1"/>
      <c r="S904" s="1"/>
      <c r="T904" s="1"/>
      <c r="U904" s="1"/>
      <c r="V904" s="1"/>
      <c r="W904" s="48"/>
      <c r="X904" s="48"/>
      <c r="Y904" s="1"/>
      <c r="Z904" s="1"/>
      <c r="AA904" s="1"/>
      <c r="AB904" s="1"/>
      <c r="AC904" s="1"/>
      <c r="AD904" s="1"/>
    </row>
    <row r="905" spans="1:30" ht="15.75" customHeight="1" x14ac:dyDescent="0.2">
      <c r="A905" s="1"/>
      <c r="B905" s="46"/>
      <c r="C905" s="48"/>
      <c r="D905" s="48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48"/>
      <c r="P905" s="1"/>
      <c r="Q905" s="1"/>
      <c r="R905" s="1"/>
      <c r="S905" s="1"/>
      <c r="T905" s="1"/>
      <c r="U905" s="1"/>
      <c r="V905" s="1"/>
      <c r="W905" s="48"/>
      <c r="X905" s="48"/>
      <c r="Y905" s="1"/>
      <c r="Z905" s="1"/>
      <c r="AA905" s="1"/>
      <c r="AB905" s="1"/>
      <c r="AC905" s="1"/>
      <c r="AD905" s="1"/>
    </row>
    <row r="906" spans="1:30" ht="15.75" customHeight="1" x14ac:dyDescent="0.2">
      <c r="A906" s="1"/>
      <c r="B906" s="46"/>
      <c r="C906" s="48"/>
      <c r="D906" s="48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48"/>
      <c r="P906" s="1"/>
      <c r="Q906" s="1"/>
      <c r="R906" s="1"/>
      <c r="S906" s="1"/>
      <c r="T906" s="1"/>
      <c r="U906" s="1"/>
      <c r="V906" s="1"/>
      <c r="W906" s="48"/>
      <c r="X906" s="48"/>
      <c r="Y906" s="1"/>
      <c r="Z906" s="1"/>
      <c r="AA906" s="1"/>
      <c r="AB906" s="1"/>
      <c r="AC906" s="1"/>
      <c r="AD906" s="1"/>
    </row>
    <row r="907" spans="1:30" ht="15.75" customHeight="1" x14ac:dyDescent="0.2">
      <c r="A907" s="1"/>
      <c r="B907" s="46"/>
      <c r="C907" s="48"/>
      <c r="D907" s="48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48"/>
      <c r="P907" s="1"/>
      <c r="Q907" s="1"/>
      <c r="R907" s="1"/>
      <c r="S907" s="1"/>
      <c r="T907" s="1"/>
      <c r="U907" s="1"/>
      <c r="V907" s="1"/>
      <c r="W907" s="48"/>
      <c r="X907" s="48"/>
      <c r="Y907" s="1"/>
      <c r="Z907" s="1"/>
      <c r="AA907" s="1"/>
      <c r="AB907" s="1"/>
      <c r="AC907" s="1"/>
      <c r="AD907" s="1"/>
    </row>
    <row r="908" spans="1:30" ht="15.75" customHeight="1" x14ac:dyDescent="0.2">
      <c r="A908" s="1"/>
      <c r="B908" s="46"/>
      <c r="C908" s="48"/>
      <c r="D908" s="48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48"/>
      <c r="P908" s="1"/>
      <c r="Q908" s="1"/>
      <c r="R908" s="1"/>
      <c r="S908" s="1"/>
      <c r="T908" s="1"/>
      <c r="U908" s="1"/>
      <c r="V908" s="1"/>
      <c r="W908" s="48"/>
      <c r="X908" s="48"/>
      <c r="Y908" s="1"/>
      <c r="Z908" s="1"/>
      <c r="AA908" s="1"/>
      <c r="AB908" s="1"/>
      <c r="AC908" s="1"/>
      <c r="AD908" s="1"/>
    </row>
    <row r="909" spans="1:30" ht="15.75" customHeight="1" x14ac:dyDescent="0.2">
      <c r="A909" s="1"/>
      <c r="B909" s="46"/>
      <c r="C909" s="48"/>
      <c r="D909" s="48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48"/>
      <c r="P909" s="1"/>
      <c r="Q909" s="1"/>
      <c r="R909" s="1"/>
      <c r="S909" s="1"/>
      <c r="T909" s="1"/>
      <c r="U909" s="1"/>
      <c r="V909" s="1"/>
      <c r="W909" s="48"/>
      <c r="X909" s="48"/>
      <c r="Y909" s="1"/>
      <c r="Z909" s="1"/>
      <c r="AA909" s="1"/>
      <c r="AB909" s="1"/>
      <c r="AC909" s="1"/>
      <c r="AD909" s="1"/>
    </row>
    <row r="910" spans="1:30" ht="15.75" customHeight="1" x14ac:dyDescent="0.2">
      <c r="A910" s="1"/>
      <c r="B910" s="46"/>
      <c r="C910" s="48"/>
      <c r="D910" s="48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48"/>
      <c r="P910" s="1"/>
      <c r="Q910" s="1"/>
      <c r="R910" s="1"/>
      <c r="S910" s="1"/>
      <c r="T910" s="1"/>
      <c r="U910" s="1"/>
      <c r="V910" s="1"/>
      <c r="W910" s="48"/>
      <c r="X910" s="48"/>
      <c r="Y910" s="1"/>
      <c r="Z910" s="1"/>
      <c r="AA910" s="1"/>
      <c r="AB910" s="1"/>
      <c r="AC910" s="1"/>
      <c r="AD910" s="1"/>
    </row>
    <row r="911" spans="1:30" ht="15.75" customHeight="1" x14ac:dyDescent="0.2">
      <c r="A911" s="1"/>
      <c r="B911" s="46"/>
      <c r="C911" s="48"/>
      <c r="D911" s="48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48"/>
      <c r="P911" s="1"/>
      <c r="Q911" s="1"/>
      <c r="R911" s="1"/>
      <c r="S911" s="1"/>
      <c r="T911" s="1"/>
      <c r="U911" s="1"/>
      <c r="V911" s="1"/>
      <c r="W911" s="48"/>
      <c r="X911" s="48"/>
      <c r="Y911" s="1"/>
      <c r="Z911" s="1"/>
      <c r="AA911" s="1"/>
      <c r="AB911" s="1"/>
      <c r="AC911" s="1"/>
      <c r="AD911" s="1"/>
    </row>
    <row r="912" spans="1:30" ht="15.75" customHeight="1" x14ac:dyDescent="0.2">
      <c r="A912" s="1"/>
      <c r="B912" s="46"/>
      <c r="C912" s="48"/>
      <c r="D912" s="48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48"/>
      <c r="P912" s="1"/>
      <c r="Q912" s="1"/>
      <c r="R912" s="1"/>
      <c r="S912" s="1"/>
      <c r="T912" s="1"/>
      <c r="U912" s="1"/>
      <c r="V912" s="1"/>
      <c r="W912" s="48"/>
      <c r="X912" s="48"/>
      <c r="Y912" s="1"/>
      <c r="Z912" s="1"/>
      <c r="AA912" s="1"/>
      <c r="AB912" s="1"/>
      <c r="AC912" s="1"/>
      <c r="AD912" s="1"/>
    </row>
    <row r="913" spans="1:30" ht="15.75" customHeight="1" x14ac:dyDescent="0.2">
      <c r="A913" s="1"/>
      <c r="B913" s="46"/>
      <c r="C913" s="48"/>
      <c r="D913" s="48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48"/>
      <c r="P913" s="1"/>
      <c r="Q913" s="1"/>
      <c r="R913" s="1"/>
      <c r="S913" s="1"/>
      <c r="T913" s="1"/>
      <c r="U913" s="1"/>
      <c r="V913" s="1"/>
      <c r="W913" s="48"/>
      <c r="X913" s="48"/>
      <c r="Y913" s="1"/>
      <c r="Z913" s="1"/>
      <c r="AA913" s="1"/>
      <c r="AB913" s="1"/>
      <c r="AC913" s="1"/>
      <c r="AD913" s="1"/>
    </row>
    <row r="914" spans="1:30" ht="15.75" customHeight="1" x14ac:dyDescent="0.2">
      <c r="A914" s="1"/>
      <c r="B914" s="46"/>
      <c r="C914" s="48"/>
      <c r="D914" s="48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48"/>
      <c r="P914" s="1"/>
      <c r="Q914" s="1"/>
      <c r="R914" s="1"/>
      <c r="S914" s="1"/>
      <c r="T914" s="1"/>
      <c r="U914" s="1"/>
      <c r="V914" s="1"/>
      <c r="W914" s="48"/>
      <c r="X914" s="48"/>
      <c r="Y914" s="1"/>
      <c r="Z914" s="1"/>
      <c r="AA914" s="1"/>
      <c r="AB914" s="1"/>
      <c r="AC914" s="1"/>
      <c r="AD914" s="1"/>
    </row>
    <row r="915" spans="1:30" ht="15.75" customHeight="1" x14ac:dyDescent="0.2">
      <c r="A915" s="1"/>
      <c r="B915" s="46"/>
      <c r="C915" s="48"/>
      <c r="D915" s="48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48"/>
      <c r="P915" s="1"/>
      <c r="Q915" s="1"/>
      <c r="R915" s="1"/>
      <c r="S915" s="1"/>
      <c r="T915" s="1"/>
      <c r="U915" s="1"/>
      <c r="V915" s="1"/>
      <c r="W915" s="48"/>
      <c r="X915" s="48"/>
      <c r="Y915" s="1"/>
      <c r="Z915" s="1"/>
      <c r="AA915" s="1"/>
      <c r="AB915" s="1"/>
      <c r="AC915" s="1"/>
      <c r="AD915" s="1"/>
    </row>
    <row r="916" spans="1:30" ht="15.75" customHeight="1" x14ac:dyDescent="0.2">
      <c r="A916" s="1"/>
      <c r="B916" s="46"/>
      <c r="C916" s="48"/>
      <c r="D916" s="48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48"/>
      <c r="P916" s="1"/>
      <c r="Q916" s="1"/>
      <c r="R916" s="1"/>
      <c r="S916" s="1"/>
      <c r="T916" s="1"/>
      <c r="U916" s="1"/>
      <c r="V916" s="1"/>
      <c r="W916" s="48"/>
      <c r="X916" s="48"/>
      <c r="Y916" s="1"/>
      <c r="Z916" s="1"/>
      <c r="AA916" s="1"/>
      <c r="AB916" s="1"/>
      <c r="AC916" s="1"/>
      <c r="AD916" s="1"/>
    </row>
    <row r="917" spans="1:30" ht="15.75" customHeight="1" x14ac:dyDescent="0.2">
      <c r="A917" s="1"/>
      <c r="B917" s="46"/>
      <c r="C917" s="48"/>
      <c r="D917" s="48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48"/>
      <c r="P917" s="1"/>
      <c r="Q917" s="1"/>
      <c r="R917" s="1"/>
      <c r="S917" s="1"/>
      <c r="T917" s="1"/>
      <c r="U917" s="1"/>
      <c r="V917" s="1"/>
      <c r="W917" s="48"/>
      <c r="X917" s="48"/>
      <c r="Y917" s="1"/>
      <c r="Z917" s="1"/>
      <c r="AA917" s="1"/>
      <c r="AB917" s="1"/>
      <c r="AC917" s="1"/>
      <c r="AD917" s="1"/>
    </row>
    <row r="918" spans="1:30" ht="15.75" customHeight="1" x14ac:dyDescent="0.2">
      <c r="A918" s="1"/>
      <c r="B918" s="46"/>
      <c r="C918" s="48"/>
      <c r="D918" s="48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48"/>
      <c r="P918" s="1"/>
      <c r="Q918" s="1"/>
      <c r="R918" s="1"/>
      <c r="S918" s="1"/>
      <c r="T918" s="1"/>
      <c r="U918" s="1"/>
      <c r="V918" s="1"/>
      <c r="W918" s="48"/>
      <c r="X918" s="48"/>
      <c r="Y918" s="1"/>
      <c r="Z918" s="1"/>
      <c r="AA918" s="1"/>
      <c r="AB918" s="1"/>
      <c r="AC918" s="1"/>
      <c r="AD918" s="1"/>
    </row>
    <row r="919" spans="1:30" ht="15.75" customHeight="1" x14ac:dyDescent="0.2">
      <c r="A919" s="1"/>
      <c r="B919" s="46"/>
      <c r="C919" s="48"/>
      <c r="D919" s="48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48"/>
      <c r="P919" s="1"/>
      <c r="Q919" s="1"/>
      <c r="R919" s="1"/>
      <c r="S919" s="1"/>
      <c r="T919" s="1"/>
      <c r="U919" s="1"/>
      <c r="V919" s="1"/>
      <c r="W919" s="48"/>
      <c r="X919" s="48"/>
      <c r="Y919" s="1"/>
      <c r="Z919" s="1"/>
      <c r="AA919" s="1"/>
      <c r="AB919" s="1"/>
      <c r="AC919" s="1"/>
      <c r="AD919" s="1"/>
    </row>
    <row r="920" spans="1:30" ht="15.75" customHeight="1" x14ac:dyDescent="0.2">
      <c r="A920" s="1"/>
      <c r="B920" s="46"/>
      <c r="C920" s="48"/>
      <c r="D920" s="48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48"/>
      <c r="P920" s="1"/>
      <c r="Q920" s="1"/>
      <c r="R920" s="1"/>
      <c r="S920" s="1"/>
      <c r="T920" s="1"/>
      <c r="U920" s="1"/>
      <c r="V920" s="1"/>
      <c r="W920" s="48"/>
      <c r="X920" s="48"/>
      <c r="Y920" s="1"/>
      <c r="Z920" s="1"/>
      <c r="AA920" s="1"/>
      <c r="AB920" s="1"/>
      <c r="AC920" s="1"/>
      <c r="AD920" s="1"/>
    </row>
    <row r="921" spans="1:30" ht="15.75" customHeight="1" x14ac:dyDescent="0.2">
      <c r="A921" s="1"/>
      <c r="B921" s="46"/>
      <c r="C921" s="48"/>
      <c r="D921" s="48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48"/>
      <c r="P921" s="1"/>
      <c r="Q921" s="1"/>
      <c r="R921" s="1"/>
      <c r="S921" s="1"/>
      <c r="T921" s="1"/>
      <c r="U921" s="1"/>
      <c r="V921" s="1"/>
      <c r="W921" s="48"/>
      <c r="X921" s="48"/>
      <c r="Y921" s="1"/>
      <c r="Z921" s="1"/>
      <c r="AA921" s="1"/>
      <c r="AB921" s="1"/>
      <c r="AC921" s="1"/>
      <c r="AD921" s="1"/>
    </row>
    <row r="922" spans="1:30" ht="15.75" customHeight="1" x14ac:dyDescent="0.2">
      <c r="A922" s="1"/>
      <c r="B922" s="46"/>
      <c r="C922" s="48"/>
      <c r="D922" s="48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48"/>
      <c r="P922" s="1"/>
      <c r="Q922" s="1"/>
      <c r="R922" s="1"/>
      <c r="S922" s="1"/>
      <c r="T922" s="1"/>
      <c r="U922" s="1"/>
      <c r="V922" s="1"/>
      <c r="W922" s="48"/>
      <c r="X922" s="48"/>
      <c r="Y922" s="1"/>
      <c r="Z922" s="1"/>
      <c r="AA922" s="1"/>
      <c r="AB922" s="1"/>
      <c r="AC922" s="1"/>
      <c r="AD922" s="1"/>
    </row>
    <row r="923" spans="1:30" ht="15.75" customHeight="1" x14ac:dyDescent="0.2">
      <c r="A923" s="1"/>
      <c r="B923" s="46"/>
      <c r="C923" s="48"/>
      <c r="D923" s="48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48"/>
      <c r="P923" s="1"/>
      <c r="Q923" s="1"/>
      <c r="R923" s="1"/>
      <c r="S923" s="1"/>
      <c r="T923" s="1"/>
      <c r="U923" s="1"/>
      <c r="V923" s="1"/>
      <c r="W923" s="48"/>
      <c r="X923" s="48"/>
      <c r="Y923" s="1"/>
      <c r="Z923" s="1"/>
      <c r="AA923" s="1"/>
      <c r="AB923" s="1"/>
      <c r="AC923" s="1"/>
      <c r="AD923" s="1"/>
    </row>
    <row r="924" spans="1:30" ht="15.75" customHeight="1" x14ac:dyDescent="0.2">
      <c r="A924" s="1"/>
      <c r="B924" s="46"/>
      <c r="C924" s="48"/>
      <c r="D924" s="48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48"/>
      <c r="P924" s="1"/>
      <c r="Q924" s="1"/>
      <c r="R924" s="1"/>
      <c r="S924" s="1"/>
      <c r="T924" s="1"/>
      <c r="U924" s="1"/>
      <c r="V924" s="1"/>
      <c r="W924" s="48"/>
      <c r="X924" s="48"/>
      <c r="Y924" s="1"/>
      <c r="Z924" s="1"/>
      <c r="AA924" s="1"/>
      <c r="AB924" s="1"/>
      <c r="AC924" s="1"/>
      <c r="AD924" s="1"/>
    </row>
    <row r="925" spans="1:30" ht="15.75" customHeight="1" x14ac:dyDescent="0.2">
      <c r="A925" s="1"/>
      <c r="B925" s="46"/>
      <c r="C925" s="48"/>
      <c r="D925" s="48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48"/>
      <c r="P925" s="1"/>
      <c r="Q925" s="1"/>
      <c r="R925" s="1"/>
      <c r="S925" s="1"/>
      <c r="T925" s="1"/>
      <c r="U925" s="1"/>
      <c r="V925" s="1"/>
      <c r="W925" s="48"/>
      <c r="X925" s="48"/>
      <c r="Y925" s="1"/>
      <c r="Z925" s="1"/>
      <c r="AA925" s="1"/>
      <c r="AB925" s="1"/>
      <c r="AC925" s="1"/>
      <c r="AD925" s="1"/>
    </row>
    <row r="926" spans="1:30" ht="15.75" customHeight="1" x14ac:dyDescent="0.2">
      <c r="A926" s="1"/>
      <c r="B926" s="46"/>
      <c r="C926" s="48"/>
      <c r="D926" s="48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48"/>
      <c r="P926" s="1"/>
      <c r="Q926" s="1"/>
      <c r="R926" s="1"/>
      <c r="S926" s="1"/>
      <c r="T926" s="1"/>
      <c r="U926" s="1"/>
      <c r="V926" s="1"/>
      <c r="W926" s="48"/>
      <c r="X926" s="48"/>
      <c r="Y926" s="1"/>
      <c r="Z926" s="1"/>
      <c r="AA926" s="1"/>
      <c r="AB926" s="1"/>
      <c r="AC926" s="1"/>
      <c r="AD926" s="1"/>
    </row>
    <row r="927" spans="1:30" ht="15.75" customHeight="1" x14ac:dyDescent="0.2">
      <c r="A927" s="1"/>
      <c r="B927" s="46"/>
      <c r="C927" s="48"/>
      <c r="D927" s="48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48"/>
      <c r="P927" s="1"/>
      <c r="Q927" s="1"/>
      <c r="R927" s="1"/>
      <c r="S927" s="1"/>
      <c r="T927" s="1"/>
      <c r="U927" s="1"/>
      <c r="V927" s="1"/>
      <c r="W927" s="48"/>
      <c r="X927" s="48"/>
      <c r="Y927" s="1"/>
      <c r="Z927" s="1"/>
      <c r="AA927" s="1"/>
      <c r="AB927" s="1"/>
      <c r="AC927" s="1"/>
      <c r="AD927" s="1"/>
    </row>
    <row r="928" spans="1:30" ht="15.75" customHeight="1" x14ac:dyDescent="0.2">
      <c r="A928" s="1"/>
      <c r="B928" s="46"/>
      <c r="C928" s="48"/>
      <c r="D928" s="48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48"/>
      <c r="P928" s="1"/>
      <c r="Q928" s="1"/>
      <c r="R928" s="1"/>
      <c r="S928" s="1"/>
      <c r="T928" s="1"/>
      <c r="U928" s="1"/>
      <c r="V928" s="1"/>
      <c r="W928" s="48"/>
      <c r="X928" s="48"/>
      <c r="Y928" s="1"/>
      <c r="Z928" s="1"/>
      <c r="AA928" s="1"/>
      <c r="AB928" s="1"/>
      <c r="AC928" s="1"/>
      <c r="AD928" s="1"/>
    </row>
    <row r="929" spans="1:30" ht="15.75" customHeight="1" x14ac:dyDescent="0.2">
      <c r="A929" s="1"/>
      <c r="B929" s="46"/>
      <c r="C929" s="48"/>
      <c r="D929" s="48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48"/>
      <c r="P929" s="1"/>
      <c r="Q929" s="1"/>
      <c r="R929" s="1"/>
      <c r="S929" s="1"/>
      <c r="T929" s="1"/>
      <c r="U929" s="1"/>
      <c r="V929" s="1"/>
      <c r="W929" s="48"/>
      <c r="X929" s="48"/>
      <c r="Y929" s="1"/>
      <c r="Z929" s="1"/>
      <c r="AA929" s="1"/>
      <c r="AB929" s="1"/>
      <c r="AC929" s="1"/>
      <c r="AD929" s="1"/>
    </row>
    <row r="930" spans="1:30" ht="15.75" customHeight="1" x14ac:dyDescent="0.2">
      <c r="A930" s="1"/>
      <c r="B930" s="46"/>
      <c r="C930" s="48"/>
      <c r="D930" s="48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48"/>
      <c r="P930" s="1"/>
      <c r="Q930" s="1"/>
      <c r="R930" s="1"/>
      <c r="S930" s="1"/>
      <c r="T930" s="1"/>
      <c r="U930" s="1"/>
      <c r="V930" s="1"/>
      <c r="W930" s="48"/>
      <c r="X930" s="48"/>
      <c r="Y930" s="1"/>
      <c r="Z930" s="1"/>
      <c r="AA930" s="1"/>
      <c r="AB930" s="1"/>
      <c r="AC930" s="1"/>
      <c r="AD930" s="1"/>
    </row>
    <row r="931" spans="1:30" ht="15.75" customHeight="1" x14ac:dyDescent="0.2">
      <c r="A931" s="1"/>
      <c r="B931" s="46"/>
      <c r="C931" s="48"/>
      <c r="D931" s="48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48"/>
      <c r="P931" s="1"/>
      <c r="Q931" s="1"/>
      <c r="R931" s="1"/>
      <c r="S931" s="1"/>
      <c r="T931" s="1"/>
      <c r="U931" s="1"/>
      <c r="V931" s="1"/>
      <c r="W931" s="48"/>
      <c r="X931" s="48"/>
      <c r="Y931" s="1"/>
      <c r="Z931" s="1"/>
      <c r="AA931" s="1"/>
      <c r="AB931" s="1"/>
      <c r="AC931" s="1"/>
      <c r="AD931" s="1"/>
    </row>
    <row r="932" spans="1:30" ht="15.75" customHeight="1" x14ac:dyDescent="0.2">
      <c r="A932" s="1"/>
      <c r="B932" s="46"/>
      <c r="C932" s="48"/>
      <c r="D932" s="48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48"/>
      <c r="P932" s="1"/>
      <c r="Q932" s="1"/>
      <c r="R932" s="1"/>
      <c r="S932" s="1"/>
      <c r="T932" s="1"/>
      <c r="U932" s="1"/>
      <c r="V932" s="1"/>
      <c r="W932" s="48"/>
      <c r="X932" s="48"/>
      <c r="Y932" s="1"/>
      <c r="Z932" s="1"/>
      <c r="AA932" s="1"/>
      <c r="AB932" s="1"/>
      <c r="AC932" s="1"/>
      <c r="AD932" s="1"/>
    </row>
    <row r="933" spans="1:30" ht="15.75" customHeight="1" x14ac:dyDescent="0.2">
      <c r="A933" s="1"/>
      <c r="B933" s="46"/>
      <c r="C933" s="48"/>
      <c r="D933" s="48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48"/>
      <c r="P933" s="1"/>
      <c r="Q933" s="1"/>
      <c r="R933" s="1"/>
      <c r="S933" s="1"/>
      <c r="T933" s="1"/>
      <c r="U933" s="1"/>
      <c r="V933" s="1"/>
      <c r="W933" s="48"/>
      <c r="X933" s="48"/>
      <c r="Y933" s="1"/>
      <c r="Z933" s="1"/>
      <c r="AA933" s="1"/>
      <c r="AB933" s="1"/>
      <c r="AC933" s="1"/>
      <c r="AD933" s="1"/>
    </row>
    <row r="934" spans="1:30" ht="15.75" customHeight="1" x14ac:dyDescent="0.2">
      <c r="A934" s="1"/>
      <c r="B934" s="46"/>
      <c r="C934" s="48"/>
      <c r="D934" s="48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48"/>
      <c r="P934" s="1"/>
      <c r="Q934" s="1"/>
      <c r="R934" s="1"/>
      <c r="S934" s="1"/>
      <c r="T934" s="1"/>
      <c r="U934" s="1"/>
      <c r="V934" s="1"/>
      <c r="W934" s="48"/>
      <c r="X934" s="48"/>
      <c r="Y934" s="1"/>
      <c r="Z934" s="1"/>
      <c r="AA934" s="1"/>
      <c r="AB934" s="1"/>
      <c r="AC934" s="1"/>
      <c r="AD934" s="1"/>
    </row>
    <row r="935" spans="1:30" ht="15.75" customHeight="1" x14ac:dyDescent="0.2">
      <c r="A935" s="1"/>
      <c r="B935" s="46"/>
      <c r="C935" s="48"/>
      <c r="D935" s="48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48"/>
      <c r="P935" s="1"/>
      <c r="Q935" s="1"/>
      <c r="R935" s="1"/>
      <c r="S935" s="1"/>
      <c r="T935" s="1"/>
      <c r="U935" s="1"/>
      <c r="V935" s="1"/>
      <c r="W935" s="48"/>
      <c r="X935" s="48"/>
      <c r="Y935" s="1"/>
      <c r="Z935" s="1"/>
      <c r="AA935" s="1"/>
      <c r="AB935" s="1"/>
      <c r="AC935" s="1"/>
      <c r="AD935" s="1"/>
    </row>
    <row r="936" spans="1:30" ht="15.75" customHeight="1" x14ac:dyDescent="0.2">
      <c r="A936" s="1"/>
      <c r="B936" s="46"/>
      <c r="C936" s="48"/>
      <c r="D936" s="48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48"/>
      <c r="P936" s="1"/>
      <c r="Q936" s="1"/>
      <c r="R936" s="1"/>
      <c r="S936" s="1"/>
      <c r="T936" s="1"/>
      <c r="U936" s="1"/>
      <c r="V936" s="1"/>
      <c r="W936" s="48"/>
      <c r="X936" s="48"/>
      <c r="Y936" s="1"/>
      <c r="Z936" s="1"/>
      <c r="AA936" s="1"/>
      <c r="AB936" s="1"/>
      <c r="AC936" s="1"/>
      <c r="AD936" s="1"/>
    </row>
    <row r="937" spans="1:30" ht="15.75" customHeight="1" x14ac:dyDescent="0.2">
      <c r="A937" s="1"/>
      <c r="B937" s="46"/>
      <c r="C937" s="48"/>
      <c r="D937" s="48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48"/>
      <c r="P937" s="1"/>
      <c r="Q937" s="1"/>
      <c r="R937" s="1"/>
      <c r="S937" s="1"/>
      <c r="T937" s="1"/>
      <c r="U937" s="1"/>
      <c r="V937" s="1"/>
      <c r="W937" s="48"/>
      <c r="X937" s="48"/>
      <c r="Y937" s="1"/>
      <c r="Z937" s="1"/>
      <c r="AA937" s="1"/>
      <c r="AB937" s="1"/>
      <c r="AC937" s="1"/>
      <c r="AD937" s="1"/>
    </row>
    <row r="938" spans="1:30" ht="15.75" customHeight="1" x14ac:dyDescent="0.2">
      <c r="A938" s="1"/>
      <c r="B938" s="46"/>
      <c r="C938" s="48"/>
      <c r="D938" s="48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48"/>
      <c r="P938" s="1"/>
      <c r="Q938" s="1"/>
      <c r="R938" s="1"/>
      <c r="S938" s="1"/>
      <c r="T938" s="1"/>
      <c r="U938" s="1"/>
      <c r="V938" s="1"/>
      <c r="W938" s="48"/>
      <c r="X938" s="48"/>
      <c r="Y938" s="1"/>
      <c r="Z938" s="1"/>
      <c r="AA938" s="1"/>
      <c r="AB938" s="1"/>
      <c r="AC938" s="1"/>
      <c r="AD938" s="1"/>
    </row>
    <row r="939" spans="1:30" ht="15.75" customHeight="1" x14ac:dyDescent="0.2">
      <c r="A939" s="1"/>
      <c r="B939" s="46"/>
      <c r="C939" s="48"/>
      <c r="D939" s="48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48"/>
      <c r="P939" s="1"/>
      <c r="Q939" s="1"/>
      <c r="R939" s="1"/>
      <c r="S939" s="1"/>
      <c r="T939" s="1"/>
      <c r="U939" s="1"/>
      <c r="V939" s="1"/>
      <c r="W939" s="48"/>
      <c r="X939" s="48"/>
      <c r="Y939" s="1"/>
      <c r="Z939" s="1"/>
      <c r="AA939" s="1"/>
      <c r="AB939" s="1"/>
      <c r="AC939" s="1"/>
      <c r="AD939" s="1"/>
    </row>
    <row r="940" spans="1:30" ht="15.75" customHeight="1" x14ac:dyDescent="0.2">
      <c r="A940" s="1"/>
      <c r="B940" s="46"/>
      <c r="C940" s="48"/>
      <c r="D940" s="48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48"/>
      <c r="P940" s="1"/>
      <c r="Q940" s="1"/>
      <c r="R940" s="1"/>
      <c r="S940" s="1"/>
      <c r="T940" s="1"/>
      <c r="U940" s="1"/>
      <c r="V940" s="1"/>
      <c r="W940" s="48"/>
      <c r="X940" s="48"/>
      <c r="Y940" s="1"/>
      <c r="Z940" s="1"/>
      <c r="AA940" s="1"/>
      <c r="AB940" s="1"/>
      <c r="AC940" s="1"/>
      <c r="AD940" s="1"/>
    </row>
    <row r="941" spans="1:30" ht="15.75" customHeight="1" x14ac:dyDescent="0.2">
      <c r="A941" s="1"/>
      <c r="B941" s="46"/>
      <c r="C941" s="48"/>
      <c r="D941" s="48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48"/>
      <c r="P941" s="1"/>
      <c r="Q941" s="1"/>
      <c r="R941" s="1"/>
      <c r="S941" s="1"/>
      <c r="T941" s="1"/>
      <c r="U941" s="1"/>
      <c r="V941" s="1"/>
      <c r="W941" s="48"/>
      <c r="X941" s="48"/>
      <c r="Y941" s="1"/>
      <c r="Z941" s="1"/>
      <c r="AA941" s="1"/>
      <c r="AB941" s="1"/>
      <c r="AC941" s="1"/>
      <c r="AD941" s="1"/>
    </row>
    <row r="942" spans="1:30" ht="15.75" customHeight="1" x14ac:dyDescent="0.2">
      <c r="A942" s="1"/>
      <c r="B942" s="46"/>
      <c r="C942" s="48"/>
      <c r="D942" s="48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48"/>
      <c r="P942" s="1"/>
      <c r="Q942" s="1"/>
      <c r="R942" s="1"/>
      <c r="S942" s="1"/>
      <c r="T942" s="1"/>
      <c r="U942" s="1"/>
      <c r="V942" s="1"/>
      <c r="W942" s="48"/>
      <c r="X942" s="48"/>
      <c r="Y942" s="1"/>
      <c r="Z942" s="1"/>
      <c r="AA942" s="1"/>
      <c r="AB942" s="1"/>
      <c r="AC942" s="1"/>
      <c r="AD942" s="1"/>
    </row>
    <row r="943" spans="1:30" ht="15.75" customHeight="1" x14ac:dyDescent="0.2">
      <c r="A943" s="1"/>
      <c r="B943" s="46"/>
      <c r="C943" s="48"/>
      <c r="D943" s="48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48"/>
      <c r="P943" s="1"/>
      <c r="Q943" s="1"/>
      <c r="R943" s="1"/>
      <c r="S943" s="1"/>
      <c r="T943" s="1"/>
      <c r="U943" s="1"/>
      <c r="V943" s="1"/>
      <c r="W943" s="48"/>
      <c r="X943" s="48"/>
      <c r="Y943" s="1"/>
      <c r="Z943" s="1"/>
      <c r="AA943" s="1"/>
      <c r="AB943" s="1"/>
      <c r="AC943" s="1"/>
      <c r="AD943" s="1"/>
    </row>
    <row r="944" spans="1:30" ht="15.75" customHeight="1" x14ac:dyDescent="0.2">
      <c r="A944" s="1"/>
      <c r="B944" s="46"/>
      <c r="C944" s="48"/>
      <c r="D944" s="48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48"/>
      <c r="P944" s="1"/>
      <c r="Q944" s="1"/>
      <c r="R944" s="1"/>
      <c r="S944" s="1"/>
      <c r="T944" s="1"/>
      <c r="U944" s="1"/>
      <c r="V944" s="1"/>
      <c r="W944" s="48"/>
      <c r="X944" s="48"/>
      <c r="Y944" s="1"/>
      <c r="Z944" s="1"/>
      <c r="AA944" s="1"/>
      <c r="AB944" s="1"/>
      <c r="AC944" s="1"/>
      <c r="AD944" s="1"/>
    </row>
    <row r="945" spans="1:30" ht="15.75" customHeight="1" x14ac:dyDescent="0.2">
      <c r="A945" s="1"/>
      <c r="B945" s="46"/>
      <c r="C945" s="48"/>
      <c r="D945" s="48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48"/>
      <c r="P945" s="1"/>
      <c r="Q945" s="1"/>
      <c r="R945" s="1"/>
      <c r="S945" s="1"/>
      <c r="T945" s="1"/>
      <c r="U945" s="1"/>
      <c r="V945" s="1"/>
      <c r="W945" s="48"/>
      <c r="X945" s="48"/>
      <c r="Y945" s="1"/>
      <c r="Z945" s="1"/>
      <c r="AA945" s="1"/>
      <c r="AB945" s="1"/>
      <c r="AC945" s="1"/>
      <c r="AD945" s="1"/>
    </row>
    <row r="946" spans="1:30" ht="15.75" customHeight="1" x14ac:dyDescent="0.2">
      <c r="A946" s="1"/>
      <c r="B946" s="46"/>
      <c r="C946" s="48"/>
      <c r="D946" s="48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48"/>
      <c r="P946" s="1"/>
      <c r="Q946" s="1"/>
      <c r="R946" s="1"/>
      <c r="S946" s="1"/>
      <c r="T946" s="1"/>
      <c r="U946" s="1"/>
      <c r="V946" s="1"/>
      <c r="W946" s="48"/>
      <c r="X946" s="48"/>
      <c r="Y946" s="1"/>
      <c r="Z946" s="1"/>
      <c r="AA946" s="1"/>
      <c r="AB946" s="1"/>
      <c r="AC946" s="1"/>
      <c r="AD946" s="1"/>
    </row>
    <row r="947" spans="1:30" ht="15.75" customHeight="1" x14ac:dyDescent="0.2">
      <c r="A947" s="1"/>
      <c r="B947" s="46"/>
      <c r="C947" s="48"/>
      <c r="D947" s="48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48"/>
      <c r="P947" s="1"/>
      <c r="Q947" s="1"/>
      <c r="R947" s="1"/>
      <c r="S947" s="1"/>
      <c r="T947" s="1"/>
      <c r="U947" s="1"/>
      <c r="V947" s="1"/>
      <c r="W947" s="48"/>
      <c r="X947" s="48"/>
      <c r="Y947" s="1"/>
      <c r="Z947" s="1"/>
      <c r="AA947" s="1"/>
      <c r="AB947" s="1"/>
      <c r="AC947" s="1"/>
      <c r="AD947" s="1"/>
    </row>
    <row r="948" spans="1:30" ht="15.75" customHeight="1" x14ac:dyDescent="0.2">
      <c r="A948" s="1"/>
      <c r="B948" s="46"/>
      <c r="C948" s="48"/>
      <c r="D948" s="48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48"/>
      <c r="P948" s="1"/>
      <c r="Q948" s="1"/>
      <c r="R948" s="1"/>
      <c r="S948" s="1"/>
      <c r="T948" s="1"/>
      <c r="U948" s="1"/>
      <c r="V948" s="1"/>
      <c r="W948" s="48"/>
      <c r="X948" s="48"/>
      <c r="Y948" s="1"/>
      <c r="Z948" s="1"/>
      <c r="AA948" s="1"/>
      <c r="AB948" s="1"/>
      <c r="AC948" s="1"/>
      <c r="AD948" s="1"/>
    </row>
    <row r="949" spans="1:30" ht="15.75" customHeight="1" x14ac:dyDescent="0.2">
      <c r="A949" s="1"/>
      <c r="B949" s="46"/>
      <c r="C949" s="48"/>
      <c r="D949" s="48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48"/>
      <c r="P949" s="1"/>
      <c r="Q949" s="1"/>
      <c r="R949" s="1"/>
      <c r="S949" s="1"/>
      <c r="T949" s="1"/>
      <c r="U949" s="1"/>
      <c r="V949" s="1"/>
      <c r="W949" s="48"/>
      <c r="X949" s="48"/>
      <c r="Y949" s="1"/>
      <c r="Z949" s="1"/>
      <c r="AA949" s="1"/>
      <c r="AB949" s="1"/>
      <c r="AC949" s="1"/>
      <c r="AD949" s="1"/>
    </row>
    <row r="950" spans="1:30" ht="15.75" customHeight="1" x14ac:dyDescent="0.2">
      <c r="A950" s="1"/>
      <c r="B950" s="46"/>
      <c r="C950" s="48"/>
      <c r="D950" s="48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48"/>
      <c r="P950" s="1"/>
      <c r="Q950" s="1"/>
      <c r="R950" s="1"/>
      <c r="S950" s="1"/>
      <c r="T950" s="1"/>
      <c r="U950" s="1"/>
      <c r="V950" s="1"/>
      <c r="W950" s="48"/>
      <c r="X950" s="48"/>
      <c r="Y950" s="1"/>
      <c r="Z950" s="1"/>
      <c r="AA950" s="1"/>
      <c r="AB950" s="1"/>
      <c r="AC950" s="1"/>
      <c r="AD950" s="1"/>
    </row>
    <row r="951" spans="1:30" ht="15.75" customHeight="1" x14ac:dyDescent="0.2">
      <c r="A951" s="1"/>
      <c r="B951" s="46"/>
      <c r="C951" s="48"/>
      <c r="D951" s="48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48"/>
      <c r="P951" s="1"/>
      <c r="Q951" s="1"/>
      <c r="R951" s="1"/>
      <c r="S951" s="1"/>
      <c r="T951" s="1"/>
      <c r="U951" s="1"/>
      <c r="V951" s="1"/>
      <c r="W951" s="48"/>
      <c r="X951" s="48"/>
      <c r="Y951" s="1"/>
      <c r="Z951" s="1"/>
      <c r="AA951" s="1"/>
      <c r="AB951" s="1"/>
      <c r="AC951" s="1"/>
      <c r="AD951" s="1"/>
    </row>
    <row r="952" spans="1:30" ht="15.75" customHeight="1" x14ac:dyDescent="0.2">
      <c r="A952" s="1"/>
      <c r="B952" s="46"/>
      <c r="C952" s="48"/>
      <c r="D952" s="48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48"/>
      <c r="P952" s="1"/>
      <c r="Q952" s="1"/>
      <c r="R952" s="1"/>
      <c r="S952" s="1"/>
      <c r="T952" s="1"/>
      <c r="U952" s="1"/>
      <c r="V952" s="1"/>
      <c r="W952" s="48"/>
      <c r="X952" s="48"/>
      <c r="Y952" s="1"/>
      <c r="Z952" s="1"/>
      <c r="AA952" s="1"/>
      <c r="AB952" s="1"/>
      <c r="AC952" s="1"/>
      <c r="AD952" s="1"/>
    </row>
    <row r="953" spans="1:30" ht="15.75" customHeight="1" x14ac:dyDescent="0.2">
      <c r="A953" s="1"/>
      <c r="B953" s="46"/>
      <c r="C953" s="48"/>
      <c r="D953" s="48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48"/>
      <c r="P953" s="1"/>
      <c r="Q953" s="1"/>
      <c r="R953" s="1"/>
      <c r="S953" s="1"/>
      <c r="T953" s="1"/>
      <c r="U953" s="1"/>
      <c r="V953" s="1"/>
      <c r="W953" s="48"/>
      <c r="X953" s="48"/>
      <c r="Y953" s="1"/>
      <c r="Z953" s="1"/>
      <c r="AA953" s="1"/>
      <c r="AB953" s="1"/>
      <c r="AC953" s="1"/>
      <c r="AD953" s="1"/>
    </row>
    <row r="954" spans="1:30" ht="15.75" customHeight="1" x14ac:dyDescent="0.2">
      <c r="A954" s="1"/>
      <c r="B954" s="46"/>
      <c r="C954" s="48"/>
      <c r="D954" s="48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48"/>
      <c r="P954" s="1"/>
      <c r="Q954" s="1"/>
      <c r="R954" s="1"/>
      <c r="S954" s="1"/>
      <c r="T954" s="1"/>
      <c r="U954" s="1"/>
      <c r="V954" s="1"/>
      <c r="W954" s="48"/>
      <c r="X954" s="48"/>
      <c r="Y954" s="1"/>
      <c r="Z954" s="1"/>
      <c r="AA954" s="1"/>
      <c r="AB954" s="1"/>
      <c r="AC954" s="1"/>
      <c r="AD954" s="1"/>
    </row>
    <row r="955" spans="1:30" ht="15.75" customHeight="1" x14ac:dyDescent="0.2">
      <c r="A955" s="1"/>
      <c r="B955" s="46"/>
      <c r="C955" s="48"/>
      <c r="D955" s="48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48"/>
      <c r="P955" s="1"/>
      <c r="Q955" s="1"/>
      <c r="R955" s="1"/>
      <c r="S955" s="1"/>
      <c r="T955" s="1"/>
      <c r="U955" s="1"/>
      <c r="V955" s="1"/>
      <c r="W955" s="48"/>
      <c r="X955" s="48"/>
      <c r="Y955" s="1"/>
      <c r="Z955" s="1"/>
      <c r="AA955" s="1"/>
      <c r="AB955" s="1"/>
      <c r="AC955" s="1"/>
      <c r="AD955" s="1"/>
    </row>
    <row r="956" spans="1:30" ht="15.75" customHeight="1" x14ac:dyDescent="0.2">
      <c r="A956" s="1"/>
      <c r="B956" s="46"/>
      <c r="C956" s="48"/>
      <c r="D956" s="48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48"/>
      <c r="P956" s="1"/>
      <c r="Q956" s="1"/>
      <c r="R956" s="1"/>
      <c r="S956" s="1"/>
      <c r="T956" s="1"/>
      <c r="U956" s="1"/>
      <c r="V956" s="1"/>
      <c r="W956" s="48"/>
      <c r="X956" s="48"/>
      <c r="Y956" s="1"/>
      <c r="Z956" s="1"/>
      <c r="AA956" s="1"/>
      <c r="AB956" s="1"/>
      <c r="AC956" s="1"/>
      <c r="AD956" s="1"/>
    </row>
    <row r="957" spans="1:30" ht="15.75" customHeight="1" x14ac:dyDescent="0.2">
      <c r="A957" s="1"/>
      <c r="B957" s="46"/>
      <c r="C957" s="48"/>
      <c r="D957" s="48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48"/>
      <c r="P957" s="1"/>
      <c r="Q957" s="1"/>
      <c r="R957" s="1"/>
      <c r="S957" s="1"/>
      <c r="T957" s="1"/>
      <c r="U957" s="1"/>
      <c r="V957" s="1"/>
      <c r="W957" s="48"/>
      <c r="X957" s="48"/>
      <c r="Y957" s="1"/>
      <c r="Z957" s="1"/>
      <c r="AA957" s="1"/>
      <c r="AB957" s="1"/>
      <c r="AC957" s="1"/>
      <c r="AD957" s="1"/>
    </row>
    <row r="958" spans="1:30" ht="15.75" customHeight="1" x14ac:dyDescent="0.2">
      <c r="A958" s="1"/>
      <c r="B958" s="46"/>
      <c r="C958" s="48"/>
      <c r="D958" s="48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48"/>
      <c r="P958" s="1"/>
      <c r="Q958" s="1"/>
      <c r="R958" s="1"/>
      <c r="S958" s="1"/>
      <c r="T958" s="1"/>
      <c r="U958" s="1"/>
      <c r="V958" s="1"/>
      <c r="W958" s="48"/>
      <c r="X958" s="48"/>
      <c r="Y958" s="1"/>
      <c r="Z958" s="1"/>
      <c r="AA958" s="1"/>
      <c r="AB958" s="1"/>
      <c r="AC958" s="1"/>
      <c r="AD958" s="1"/>
    </row>
    <row r="959" spans="1:30" ht="15.75" customHeight="1" x14ac:dyDescent="0.2">
      <c r="A959" s="1"/>
      <c r="B959" s="46"/>
      <c r="C959" s="48"/>
      <c r="D959" s="48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48"/>
      <c r="P959" s="1"/>
      <c r="Q959" s="1"/>
      <c r="R959" s="1"/>
      <c r="S959" s="1"/>
      <c r="T959" s="1"/>
      <c r="U959" s="1"/>
      <c r="V959" s="1"/>
      <c r="W959" s="48"/>
      <c r="X959" s="48"/>
      <c r="Y959" s="1"/>
      <c r="Z959" s="1"/>
      <c r="AA959" s="1"/>
      <c r="AB959" s="1"/>
      <c r="AC959" s="1"/>
      <c r="AD959" s="1"/>
    </row>
    <row r="960" spans="1:30" ht="15.75" customHeight="1" x14ac:dyDescent="0.2">
      <c r="A960" s="1"/>
      <c r="B960" s="46"/>
      <c r="C960" s="48"/>
      <c r="D960" s="48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48"/>
      <c r="P960" s="1"/>
      <c r="Q960" s="1"/>
      <c r="R960" s="1"/>
      <c r="S960" s="1"/>
      <c r="T960" s="1"/>
      <c r="U960" s="1"/>
      <c r="V960" s="1"/>
      <c r="W960" s="48"/>
      <c r="X960" s="48"/>
      <c r="Y960" s="1"/>
      <c r="Z960" s="1"/>
      <c r="AA960" s="1"/>
      <c r="AB960" s="1"/>
      <c r="AC960" s="1"/>
      <c r="AD960" s="1"/>
    </row>
    <row r="961" spans="1:30" ht="15.75" customHeight="1" x14ac:dyDescent="0.2">
      <c r="A961" s="1"/>
      <c r="B961" s="46"/>
      <c r="C961" s="48"/>
      <c r="D961" s="48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48"/>
      <c r="P961" s="1"/>
      <c r="Q961" s="1"/>
      <c r="R961" s="1"/>
      <c r="S961" s="1"/>
      <c r="T961" s="1"/>
      <c r="U961" s="1"/>
      <c r="V961" s="1"/>
      <c r="W961" s="48"/>
      <c r="X961" s="48"/>
      <c r="Y961" s="1"/>
      <c r="Z961" s="1"/>
      <c r="AA961" s="1"/>
      <c r="AB961" s="1"/>
      <c r="AC961" s="1"/>
      <c r="AD961" s="1"/>
    </row>
    <row r="962" spans="1:30" ht="15.75" customHeight="1" x14ac:dyDescent="0.2">
      <c r="A962" s="1"/>
      <c r="B962" s="46"/>
      <c r="C962" s="48"/>
      <c r="D962" s="48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48"/>
      <c r="P962" s="1"/>
      <c r="Q962" s="1"/>
      <c r="R962" s="1"/>
      <c r="S962" s="1"/>
      <c r="T962" s="1"/>
      <c r="U962" s="1"/>
      <c r="V962" s="1"/>
      <c r="W962" s="48"/>
      <c r="X962" s="48"/>
      <c r="Y962" s="1"/>
      <c r="Z962" s="1"/>
      <c r="AA962" s="1"/>
      <c r="AB962" s="1"/>
      <c r="AC962" s="1"/>
      <c r="AD962" s="1"/>
    </row>
    <row r="963" spans="1:30" ht="15.75" customHeight="1" x14ac:dyDescent="0.2">
      <c r="A963" s="1"/>
      <c r="B963" s="46"/>
      <c r="C963" s="48"/>
      <c r="D963" s="48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48"/>
      <c r="P963" s="1"/>
      <c r="Q963" s="1"/>
      <c r="R963" s="1"/>
      <c r="S963" s="1"/>
      <c r="T963" s="1"/>
      <c r="U963" s="1"/>
      <c r="V963" s="1"/>
      <c r="W963" s="48"/>
      <c r="X963" s="48"/>
      <c r="Y963" s="1"/>
      <c r="Z963" s="1"/>
      <c r="AA963" s="1"/>
      <c r="AB963" s="1"/>
      <c r="AC963" s="1"/>
      <c r="AD963" s="1"/>
    </row>
    <row r="964" spans="1:30" ht="15.75" customHeight="1" x14ac:dyDescent="0.2">
      <c r="A964" s="1"/>
      <c r="B964" s="46"/>
      <c r="C964" s="48"/>
      <c r="D964" s="48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48"/>
      <c r="P964" s="1"/>
      <c r="Q964" s="1"/>
      <c r="R964" s="1"/>
      <c r="S964" s="1"/>
      <c r="T964" s="1"/>
      <c r="U964" s="1"/>
      <c r="V964" s="1"/>
      <c r="W964" s="48"/>
      <c r="X964" s="48"/>
      <c r="Y964" s="1"/>
      <c r="Z964" s="1"/>
      <c r="AA964" s="1"/>
      <c r="AB964" s="1"/>
      <c r="AC964" s="1"/>
      <c r="AD964" s="1"/>
    </row>
    <row r="965" spans="1:30" ht="15.75" customHeight="1" x14ac:dyDescent="0.2">
      <c r="A965" s="1"/>
      <c r="B965" s="46"/>
      <c r="C965" s="48"/>
      <c r="D965" s="48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48"/>
      <c r="P965" s="1"/>
      <c r="Q965" s="1"/>
      <c r="R965" s="1"/>
      <c r="S965" s="1"/>
      <c r="T965" s="1"/>
      <c r="U965" s="1"/>
      <c r="V965" s="1"/>
      <c r="W965" s="48"/>
      <c r="X965" s="48"/>
      <c r="Y965" s="1"/>
      <c r="Z965" s="1"/>
      <c r="AA965" s="1"/>
      <c r="AB965" s="1"/>
      <c r="AC965" s="1"/>
      <c r="AD965" s="1"/>
    </row>
    <row r="966" spans="1:30" ht="15.75" customHeight="1" x14ac:dyDescent="0.2">
      <c r="A966" s="1"/>
      <c r="B966" s="46"/>
      <c r="C966" s="48"/>
      <c r="D966" s="48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48"/>
      <c r="P966" s="1"/>
      <c r="Q966" s="1"/>
      <c r="R966" s="1"/>
      <c r="S966" s="1"/>
      <c r="T966" s="1"/>
      <c r="U966" s="1"/>
      <c r="V966" s="1"/>
      <c r="W966" s="48"/>
      <c r="X966" s="48"/>
      <c r="Y966" s="1"/>
      <c r="Z966" s="1"/>
      <c r="AA966" s="1"/>
      <c r="AB966" s="1"/>
      <c r="AC966" s="1"/>
      <c r="AD966" s="1"/>
    </row>
    <row r="967" spans="1:30" ht="15.75" customHeight="1" x14ac:dyDescent="0.2">
      <c r="A967" s="1"/>
      <c r="B967" s="46"/>
      <c r="C967" s="48"/>
      <c r="D967" s="48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48"/>
      <c r="P967" s="1"/>
      <c r="Q967" s="1"/>
      <c r="R967" s="1"/>
      <c r="S967" s="1"/>
      <c r="T967" s="1"/>
      <c r="U967" s="1"/>
      <c r="V967" s="1"/>
      <c r="W967" s="48"/>
      <c r="X967" s="48"/>
      <c r="Y967" s="1"/>
      <c r="Z967" s="1"/>
      <c r="AA967" s="1"/>
      <c r="AB967" s="1"/>
      <c r="AC967" s="1"/>
      <c r="AD967" s="1"/>
    </row>
    <row r="968" spans="1:30" ht="15.75" customHeight="1" x14ac:dyDescent="0.2">
      <c r="A968" s="1"/>
      <c r="B968" s="46"/>
      <c r="C968" s="48"/>
      <c r="D968" s="48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48"/>
      <c r="P968" s="1"/>
      <c r="Q968" s="1"/>
      <c r="R968" s="1"/>
      <c r="S968" s="1"/>
      <c r="T968" s="1"/>
      <c r="U968" s="1"/>
      <c r="V968" s="1"/>
      <c r="W968" s="48"/>
      <c r="X968" s="48"/>
      <c r="Y968" s="1"/>
      <c r="Z968" s="1"/>
      <c r="AA968" s="1"/>
      <c r="AB968" s="1"/>
      <c r="AC968" s="1"/>
      <c r="AD968" s="1"/>
    </row>
    <row r="969" spans="1:30" ht="15.75" customHeight="1" x14ac:dyDescent="0.2">
      <c r="A969" s="1"/>
      <c r="B969" s="46"/>
      <c r="C969" s="48"/>
      <c r="D969" s="48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48"/>
      <c r="P969" s="1"/>
      <c r="Q969" s="1"/>
      <c r="R969" s="1"/>
      <c r="S969" s="1"/>
      <c r="T969" s="1"/>
      <c r="U969" s="1"/>
      <c r="V969" s="1"/>
      <c r="W969" s="48"/>
      <c r="X969" s="48"/>
      <c r="Y969" s="1"/>
      <c r="Z969" s="1"/>
      <c r="AA969" s="1"/>
      <c r="AB969" s="1"/>
      <c r="AC969" s="1"/>
      <c r="AD969" s="1"/>
    </row>
    <row r="970" spans="1:30" ht="15.75" customHeight="1" x14ac:dyDescent="0.2">
      <c r="A970" s="1"/>
      <c r="B970" s="46"/>
      <c r="C970" s="48"/>
      <c r="D970" s="48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48"/>
      <c r="P970" s="1"/>
      <c r="Q970" s="1"/>
      <c r="R970" s="1"/>
      <c r="S970" s="1"/>
      <c r="T970" s="1"/>
      <c r="U970" s="1"/>
      <c r="V970" s="1"/>
      <c r="W970" s="48"/>
      <c r="X970" s="48"/>
      <c r="Y970" s="1"/>
      <c r="Z970" s="1"/>
      <c r="AA970" s="1"/>
      <c r="AB970" s="1"/>
      <c r="AC970" s="1"/>
      <c r="AD970" s="1"/>
    </row>
    <row r="971" spans="1:30" ht="15.75" customHeight="1" x14ac:dyDescent="0.2">
      <c r="A971" s="1"/>
      <c r="B971" s="46"/>
      <c r="C971" s="48"/>
      <c r="D971" s="48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48"/>
      <c r="P971" s="1"/>
      <c r="Q971" s="1"/>
      <c r="R971" s="1"/>
      <c r="S971" s="1"/>
      <c r="T971" s="1"/>
      <c r="U971" s="1"/>
      <c r="V971" s="1"/>
      <c r="W971" s="48"/>
      <c r="X971" s="48"/>
      <c r="Y971" s="1"/>
      <c r="Z971" s="1"/>
      <c r="AA971" s="1"/>
      <c r="AB971" s="1"/>
      <c r="AC971" s="1"/>
      <c r="AD971" s="1"/>
    </row>
    <row r="972" spans="1:30" ht="15.75" customHeight="1" x14ac:dyDescent="0.2">
      <c r="A972" s="1"/>
      <c r="B972" s="46"/>
      <c r="C972" s="48"/>
      <c r="D972" s="48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48"/>
      <c r="P972" s="1"/>
      <c r="Q972" s="1"/>
      <c r="R972" s="1"/>
      <c r="S972" s="1"/>
      <c r="T972" s="1"/>
      <c r="U972" s="1"/>
      <c r="V972" s="1"/>
      <c r="W972" s="48"/>
      <c r="X972" s="48"/>
      <c r="Y972" s="1"/>
      <c r="Z972" s="1"/>
      <c r="AA972" s="1"/>
      <c r="AB972" s="1"/>
      <c r="AC972" s="1"/>
      <c r="AD972" s="1"/>
    </row>
    <row r="973" spans="1:30" ht="15.75" customHeight="1" x14ac:dyDescent="0.2">
      <c r="A973" s="1"/>
      <c r="B973" s="46"/>
      <c r="C973" s="48"/>
      <c r="D973" s="48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48"/>
      <c r="P973" s="1"/>
      <c r="Q973" s="1"/>
      <c r="R973" s="1"/>
      <c r="S973" s="1"/>
      <c r="T973" s="1"/>
      <c r="U973" s="1"/>
      <c r="V973" s="1"/>
      <c r="W973" s="48"/>
      <c r="X973" s="48"/>
      <c r="Y973" s="1"/>
      <c r="Z973" s="1"/>
      <c r="AA973" s="1"/>
      <c r="AB973" s="1"/>
      <c r="AC973" s="1"/>
      <c r="AD973" s="1"/>
    </row>
    <row r="974" spans="1:30" ht="15.75" customHeight="1" x14ac:dyDescent="0.2">
      <c r="A974" s="1"/>
      <c r="B974" s="46"/>
      <c r="C974" s="48"/>
      <c r="D974" s="48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48"/>
      <c r="P974" s="1"/>
      <c r="Q974" s="1"/>
      <c r="R974" s="1"/>
      <c r="S974" s="1"/>
      <c r="T974" s="1"/>
      <c r="U974" s="1"/>
      <c r="V974" s="1"/>
      <c r="W974" s="48"/>
      <c r="X974" s="48"/>
      <c r="Y974" s="1"/>
      <c r="Z974" s="1"/>
      <c r="AA974" s="1"/>
      <c r="AB974" s="1"/>
      <c r="AC974" s="1"/>
      <c r="AD974" s="1"/>
    </row>
    <row r="975" spans="1:30" ht="15.75" customHeight="1" x14ac:dyDescent="0.2">
      <c r="A975" s="1"/>
      <c r="B975" s="46"/>
      <c r="C975" s="48"/>
      <c r="D975" s="48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48"/>
      <c r="P975" s="1"/>
      <c r="Q975" s="1"/>
      <c r="R975" s="1"/>
      <c r="S975" s="1"/>
      <c r="T975" s="1"/>
      <c r="U975" s="1"/>
      <c r="V975" s="1"/>
      <c r="W975" s="48"/>
      <c r="X975" s="48"/>
      <c r="Y975" s="1"/>
      <c r="Z975" s="1"/>
      <c r="AA975" s="1"/>
      <c r="AB975" s="1"/>
      <c r="AC975" s="1"/>
      <c r="AD975" s="1"/>
    </row>
    <row r="976" spans="1:30" ht="15.75" customHeight="1" x14ac:dyDescent="0.2">
      <c r="A976" s="1"/>
      <c r="B976" s="46"/>
      <c r="C976" s="48"/>
      <c r="D976" s="48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48"/>
      <c r="P976" s="1"/>
      <c r="Q976" s="1"/>
      <c r="R976" s="1"/>
      <c r="S976" s="1"/>
      <c r="T976" s="1"/>
      <c r="U976" s="1"/>
      <c r="V976" s="1"/>
      <c r="W976" s="48"/>
      <c r="X976" s="48"/>
      <c r="Y976" s="1"/>
      <c r="Z976" s="1"/>
      <c r="AA976" s="1"/>
      <c r="AB976" s="1"/>
      <c r="AC976" s="1"/>
      <c r="AD976" s="1"/>
    </row>
    <row r="977" spans="1:30" ht="15.75" customHeight="1" x14ac:dyDescent="0.2">
      <c r="A977" s="1"/>
      <c r="B977" s="46"/>
      <c r="C977" s="48"/>
      <c r="D977" s="48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48"/>
      <c r="P977" s="1"/>
      <c r="Q977" s="1"/>
      <c r="R977" s="1"/>
      <c r="S977" s="1"/>
      <c r="T977" s="1"/>
      <c r="U977" s="1"/>
      <c r="V977" s="1"/>
      <c r="W977" s="48"/>
      <c r="X977" s="48"/>
      <c r="Y977" s="1"/>
      <c r="Z977" s="1"/>
      <c r="AA977" s="1"/>
      <c r="AB977" s="1"/>
      <c r="AC977" s="1"/>
      <c r="AD977" s="1"/>
    </row>
    <row r="978" spans="1:30" ht="15.75" customHeight="1" x14ac:dyDescent="0.2">
      <c r="A978" s="1"/>
      <c r="B978" s="46"/>
      <c r="C978" s="48"/>
      <c r="D978" s="48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48"/>
      <c r="P978" s="1"/>
      <c r="Q978" s="1"/>
      <c r="R978" s="1"/>
      <c r="S978" s="1"/>
      <c r="T978" s="1"/>
      <c r="U978" s="1"/>
      <c r="V978" s="1"/>
      <c r="W978" s="48"/>
      <c r="X978" s="48"/>
      <c r="Y978" s="1"/>
      <c r="Z978" s="1"/>
      <c r="AA978" s="1"/>
      <c r="AB978" s="1"/>
      <c r="AC978" s="1"/>
      <c r="AD978" s="1"/>
    </row>
    <row r="979" spans="1:30" ht="15.75" customHeight="1" x14ac:dyDescent="0.2">
      <c r="A979" s="1"/>
      <c r="B979" s="46"/>
      <c r="C979" s="48"/>
      <c r="D979" s="48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48"/>
      <c r="P979" s="1"/>
      <c r="Q979" s="1"/>
      <c r="R979" s="1"/>
      <c r="S979" s="1"/>
      <c r="T979" s="1"/>
      <c r="U979" s="1"/>
      <c r="V979" s="1"/>
      <c r="W979" s="48"/>
      <c r="X979" s="48"/>
      <c r="Y979" s="1"/>
      <c r="Z979" s="1"/>
      <c r="AA979" s="1"/>
      <c r="AB979" s="1"/>
      <c r="AC979" s="1"/>
      <c r="AD979" s="1"/>
    </row>
    <row r="980" spans="1:30" ht="15.75" customHeight="1" x14ac:dyDescent="0.2">
      <c r="A980" s="1"/>
      <c r="B980" s="46"/>
      <c r="C980" s="48"/>
      <c r="D980" s="48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48"/>
      <c r="P980" s="1"/>
      <c r="Q980" s="1"/>
      <c r="R980" s="1"/>
      <c r="S980" s="1"/>
      <c r="T980" s="1"/>
      <c r="U980" s="1"/>
      <c r="V980" s="1"/>
      <c r="W980" s="48"/>
      <c r="X980" s="48"/>
      <c r="Y980" s="1"/>
      <c r="Z980" s="1"/>
      <c r="AA980" s="1"/>
      <c r="AB980" s="1"/>
      <c r="AC980" s="1"/>
      <c r="AD980" s="1"/>
    </row>
    <row r="981" spans="1:30" ht="15.75" customHeight="1" x14ac:dyDescent="0.2">
      <c r="A981" s="1"/>
      <c r="B981" s="46"/>
      <c r="C981" s="48"/>
      <c r="D981" s="48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48"/>
      <c r="P981" s="1"/>
      <c r="Q981" s="1"/>
      <c r="R981" s="1"/>
      <c r="S981" s="1"/>
      <c r="T981" s="1"/>
      <c r="U981" s="1"/>
      <c r="V981" s="1"/>
      <c r="W981" s="48"/>
      <c r="X981" s="48"/>
      <c r="Y981" s="1"/>
      <c r="Z981" s="1"/>
      <c r="AA981" s="1"/>
      <c r="AB981" s="1"/>
      <c r="AC981" s="1"/>
      <c r="AD981" s="1"/>
    </row>
    <row r="982" spans="1:30" ht="15.75" customHeight="1" x14ac:dyDescent="0.2">
      <c r="A982" s="1"/>
      <c r="B982" s="46"/>
      <c r="C982" s="48"/>
      <c r="D982" s="48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48"/>
      <c r="P982" s="1"/>
      <c r="Q982" s="1"/>
      <c r="R982" s="1"/>
      <c r="S982" s="1"/>
      <c r="T982" s="1"/>
      <c r="U982" s="1"/>
      <c r="V982" s="1"/>
      <c r="W982" s="48"/>
      <c r="X982" s="48"/>
      <c r="Y982" s="1"/>
      <c r="Z982" s="1"/>
      <c r="AA982" s="1"/>
      <c r="AB982" s="1"/>
      <c r="AC982" s="1"/>
      <c r="AD982" s="1"/>
    </row>
    <row r="983" spans="1:30" ht="15.75" customHeight="1" x14ac:dyDescent="0.2">
      <c r="A983" s="1"/>
      <c r="B983" s="46"/>
      <c r="C983" s="48"/>
      <c r="D983" s="48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48"/>
      <c r="P983" s="1"/>
      <c r="Q983" s="1"/>
      <c r="R983" s="1"/>
      <c r="S983" s="1"/>
      <c r="T983" s="1"/>
      <c r="U983" s="1"/>
      <c r="V983" s="1"/>
      <c r="W983" s="48"/>
      <c r="X983" s="48"/>
      <c r="Y983" s="1"/>
      <c r="Z983" s="1"/>
      <c r="AA983" s="1"/>
      <c r="AB983" s="1"/>
      <c r="AC983" s="1"/>
      <c r="AD983" s="1"/>
    </row>
    <row r="984" spans="1:30" ht="15.75" customHeight="1" x14ac:dyDescent="0.2">
      <c r="A984" s="1"/>
      <c r="B984" s="46"/>
      <c r="C984" s="48"/>
      <c r="D984" s="48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48"/>
      <c r="P984" s="1"/>
      <c r="Q984" s="1"/>
      <c r="R984" s="1"/>
      <c r="S984" s="1"/>
      <c r="T984" s="1"/>
      <c r="U984" s="1"/>
      <c r="V984" s="1"/>
      <c r="W984" s="48"/>
      <c r="X984" s="48"/>
      <c r="Y984" s="1"/>
      <c r="Z984" s="1"/>
      <c r="AA984" s="1"/>
      <c r="AB984" s="1"/>
      <c r="AC984" s="1"/>
      <c r="AD984" s="1"/>
    </row>
    <row r="985" spans="1:30" ht="15.75" customHeight="1" x14ac:dyDescent="0.2">
      <c r="A985" s="1"/>
      <c r="B985" s="46"/>
      <c r="C985" s="48"/>
      <c r="D985" s="48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48"/>
      <c r="P985" s="1"/>
      <c r="Q985" s="1"/>
      <c r="R985" s="1"/>
      <c r="S985" s="1"/>
      <c r="T985" s="1"/>
      <c r="U985" s="1"/>
      <c r="V985" s="1"/>
      <c r="W985" s="48"/>
      <c r="X985" s="48"/>
      <c r="Y985" s="1"/>
      <c r="Z985" s="1"/>
      <c r="AA985" s="1"/>
      <c r="AB985" s="1"/>
      <c r="AC985" s="1"/>
      <c r="AD985" s="1"/>
    </row>
    <row r="986" spans="1:30" ht="15.75" customHeight="1" x14ac:dyDescent="0.2">
      <c r="A986" s="1"/>
      <c r="B986" s="46"/>
      <c r="C986" s="48"/>
      <c r="D986" s="48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48"/>
      <c r="P986" s="1"/>
      <c r="Q986" s="1"/>
      <c r="R986" s="1"/>
      <c r="S986" s="1"/>
      <c r="T986" s="1"/>
      <c r="U986" s="1"/>
      <c r="V986" s="1"/>
      <c r="W986" s="48"/>
      <c r="X986" s="48"/>
      <c r="Y986" s="1"/>
      <c r="Z986" s="1"/>
      <c r="AA986" s="1"/>
      <c r="AB986" s="1"/>
      <c r="AC986" s="1"/>
      <c r="AD986" s="1"/>
    </row>
    <row r="987" spans="1:30" ht="15.75" customHeight="1" x14ac:dyDescent="0.2">
      <c r="A987" s="1"/>
      <c r="B987" s="46"/>
      <c r="C987" s="48"/>
      <c r="D987" s="48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48"/>
      <c r="P987" s="1"/>
      <c r="Q987" s="1"/>
      <c r="R987" s="1"/>
      <c r="S987" s="1"/>
      <c r="T987" s="1"/>
      <c r="U987" s="1"/>
      <c r="V987" s="1"/>
      <c r="W987" s="48"/>
      <c r="X987" s="48"/>
      <c r="Y987" s="1"/>
      <c r="Z987" s="1"/>
      <c r="AA987" s="1"/>
      <c r="AB987" s="1"/>
      <c r="AC987" s="1"/>
      <c r="AD987" s="1"/>
    </row>
    <row r="988" spans="1:30" ht="15.75" customHeight="1" x14ac:dyDescent="0.2">
      <c r="A988" s="1"/>
      <c r="B988" s="46"/>
      <c r="C988" s="48"/>
      <c r="D988" s="48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48"/>
      <c r="P988" s="1"/>
      <c r="Q988" s="1"/>
      <c r="R988" s="1"/>
      <c r="S988" s="1"/>
      <c r="T988" s="1"/>
      <c r="U988" s="1"/>
      <c r="V988" s="1"/>
      <c r="W988" s="48"/>
      <c r="X988" s="48"/>
      <c r="Y988" s="1"/>
      <c r="Z988" s="1"/>
      <c r="AA988" s="1"/>
      <c r="AB988" s="1"/>
      <c r="AC988" s="1"/>
      <c r="AD988" s="1"/>
    </row>
    <row r="989" spans="1:30" ht="15.75" customHeight="1" x14ac:dyDescent="0.2">
      <c r="A989" s="1"/>
      <c r="B989" s="46"/>
      <c r="C989" s="48"/>
      <c r="D989" s="48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48"/>
      <c r="P989" s="1"/>
      <c r="Q989" s="1"/>
      <c r="R989" s="1"/>
      <c r="S989" s="1"/>
      <c r="T989" s="1"/>
      <c r="U989" s="1"/>
      <c r="V989" s="1"/>
      <c r="W989" s="48"/>
      <c r="X989" s="48"/>
      <c r="Y989" s="1"/>
      <c r="Z989" s="1"/>
      <c r="AA989" s="1"/>
      <c r="AB989" s="1"/>
      <c r="AC989" s="1"/>
      <c r="AD989" s="1"/>
    </row>
    <row r="990" spans="1:30" ht="15.75" customHeight="1" x14ac:dyDescent="0.2">
      <c r="A990" s="1"/>
      <c r="B990" s="46"/>
      <c r="C990" s="48"/>
      <c r="D990" s="48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48"/>
      <c r="P990" s="1"/>
      <c r="Q990" s="1"/>
      <c r="R990" s="1"/>
      <c r="S990" s="1"/>
      <c r="T990" s="1"/>
      <c r="U990" s="1"/>
      <c r="V990" s="1"/>
      <c r="W990" s="48"/>
      <c r="X990" s="48"/>
      <c r="Y990" s="1"/>
      <c r="Z990" s="1"/>
      <c r="AA990" s="1"/>
      <c r="AB990" s="1"/>
      <c r="AC990" s="1"/>
      <c r="AD990" s="1"/>
    </row>
    <row r="991" spans="1:30" ht="15.75" customHeight="1" x14ac:dyDescent="0.2">
      <c r="A991" s="1"/>
      <c r="B991" s="46"/>
      <c r="C991" s="48"/>
      <c r="D991" s="48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48"/>
      <c r="P991" s="1"/>
      <c r="Q991" s="1"/>
      <c r="R991" s="1"/>
      <c r="S991" s="1"/>
      <c r="T991" s="1"/>
      <c r="U991" s="1"/>
      <c r="V991" s="1"/>
      <c r="W991" s="48"/>
      <c r="X991" s="48"/>
      <c r="Y991" s="1"/>
      <c r="Z991" s="1"/>
      <c r="AA991" s="1"/>
      <c r="AB991" s="1"/>
      <c r="AC991" s="1"/>
      <c r="AD991" s="1"/>
    </row>
    <row r="992" spans="1:30" ht="15.75" customHeight="1" x14ac:dyDescent="0.2">
      <c r="A992" s="1"/>
      <c r="B992" s="46"/>
      <c r="C992" s="48"/>
      <c r="D992" s="48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48"/>
      <c r="P992" s="1"/>
      <c r="Q992" s="1"/>
      <c r="R992" s="1"/>
      <c r="S992" s="1"/>
      <c r="T992" s="1"/>
      <c r="U992" s="1"/>
      <c r="V992" s="1"/>
      <c r="W992" s="48"/>
      <c r="X992" s="48"/>
      <c r="Y992" s="1"/>
      <c r="Z992" s="1"/>
      <c r="AA992" s="1"/>
      <c r="AB992" s="1"/>
      <c r="AC992" s="1"/>
      <c r="AD992" s="1"/>
    </row>
    <row r="993" spans="1:30" ht="15.75" customHeight="1" x14ac:dyDescent="0.2">
      <c r="A993" s="1"/>
      <c r="B993" s="46"/>
      <c r="C993" s="48"/>
      <c r="D993" s="48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48"/>
      <c r="P993" s="1"/>
      <c r="Q993" s="1"/>
      <c r="R993" s="1"/>
      <c r="S993" s="1"/>
      <c r="T993" s="1"/>
      <c r="U993" s="1"/>
      <c r="V993" s="1"/>
      <c r="W993" s="48"/>
      <c r="X993" s="48"/>
      <c r="Y993" s="1"/>
      <c r="Z993" s="1"/>
      <c r="AA993" s="1"/>
      <c r="AB993" s="1"/>
      <c r="AC993" s="1"/>
      <c r="AD993" s="1"/>
    </row>
    <row r="994" spans="1:30" ht="15.75" customHeight="1" x14ac:dyDescent="0.2">
      <c r="A994" s="1"/>
      <c r="B994" s="46"/>
      <c r="C994" s="48"/>
      <c r="D994" s="48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48"/>
      <c r="P994" s="1"/>
      <c r="Q994" s="1"/>
      <c r="R994" s="1"/>
      <c r="S994" s="1"/>
      <c r="T994" s="1"/>
      <c r="U994" s="1"/>
      <c r="V994" s="1"/>
      <c r="W994" s="48"/>
      <c r="X994" s="48"/>
      <c r="Y994" s="1"/>
      <c r="Z994" s="1"/>
      <c r="AA994" s="1"/>
      <c r="AB994" s="1"/>
      <c r="AC994" s="1"/>
      <c r="AD994" s="1"/>
    </row>
    <row r="995" spans="1:30" ht="15.75" customHeight="1" x14ac:dyDescent="0.2">
      <c r="A995" s="1"/>
      <c r="B995" s="46"/>
      <c r="C995" s="48"/>
      <c r="D995" s="48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48"/>
      <c r="P995" s="1"/>
      <c r="Q995" s="1"/>
      <c r="R995" s="1"/>
      <c r="S995" s="1"/>
      <c r="T995" s="1"/>
      <c r="U995" s="1"/>
      <c r="V995" s="1"/>
      <c r="W995" s="48"/>
      <c r="X995" s="48"/>
      <c r="Y995" s="1"/>
      <c r="Z995" s="1"/>
      <c r="AA995" s="1"/>
      <c r="AB995" s="1"/>
      <c r="AC995" s="1"/>
      <c r="AD995" s="1"/>
    </row>
    <row r="996" spans="1:30" ht="15.75" customHeight="1" x14ac:dyDescent="0.2">
      <c r="A996" s="1"/>
      <c r="B996" s="46"/>
      <c r="C996" s="48"/>
      <c r="D996" s="48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48"/>
      <c r="P996" s="1"/>
      <c r="Q996" s="1"/>
      <c r="R996" s="1"/>
      <c r="S996" s="1"/>
      <c r="T996" s="1"/>
      <c r="U996" s="1"/>
      <c r="V996" s="1"/>
      <c r="W996" s="48"/>
      <c r="X996" s="48"/>
      <c r="Y996" s="1"/>
      <c r="Z996" s="1"/>
      <c r="AA996" s="1"/>
      <c r="AB996" s="1"/>
      <c r="AC996" s="1"/>
      <c r="AD996" s="1"/>
    </row>
  </sheetData>
  <sheetProtection algorithmName="SHA-512" hashValue="qql/bjqPf/3C+MjeSpmwzzefAv0BKYiTVs/r8HGbshepC9mmRFZWoM+D8oXoY96aSqq/qb+W/2NZT4g/xgkYGQ==" saltValue="qYVsrDnZob7GV03m7c/2Bg==" spinCount="100000" sheet="1" objects="1" scenarios="1" selectLockedCells="1" selectUnlockedCells="1"/>
  <mergeCells count="18">
    <mergeCell ref="W3:X3"/>
    <mergeCell ref="Y3:Z3"/>
    <mergeCell ref="K3:L3"/>
    <mergeCell ref="M3:N3"/>
    <mergeCell ref="O3:P3"/>
    <mergeCell ref="Q3:R3"/>
    <mergeCell ref="S3:T3"/>
    <mergeCell ref="U3:V3"/>
    <mergeCell ref="B1:AD1"/>
    <mergeCell ref="B2:B4"/>
    <mergeCell ref="C2:C4"/>
    <mergeCell ref="D2:D4"/>
    <mergeCell ref="E2:Z2"/>
    <mergeCell ref="AA2:AB3"/>
    <mergeCell ref="AC2:AD3"/>
    <mergeCell ref="E3:F3"/>
    <mergeCell ref="G3:H3"/>
    <mergeCell ref="I3:J3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4"/>
  <sheetViews>
    <sheetView topLeftCell="B1" workbookViewId="0">
      <selection activeCell="B1" sqref="A1:XFD1048576"/>
    </sheetView>
  </sheetViews>
  <sheetFormatPr defaultRowHeight="15" customHeight="1" x14ac:dyDescent="0.2"/>
  <cols>
    <col min="1" max="1" width="18.25" hidden="1" customWidth="1"/>
    <col min="2" max="2" width="18.375" style="44" customWidth="1"/>
    <col min="3" max="3" width="34.75" bestFit="1" customWidth="1"/>
    <col min="4" max="4" width="37.5" bestFit="1" customWidth="1"/>
    <col min="5" max="5" width="8.625" hidden="1" customWidth="1"/>
    <col min="6" max="6" width="8.75" hidden="1" customWidth="1"/>
    <col min="7" max="7" width="8.5" hidden="1" customWidth="1"/>
    <col min="8" max="8" width="8.875" hidden="1" customWidth="1"/>
    <col min="9" max="10" width="8.75" hidden="1" customWidth="1"/>
    <col min="11" max="12" width="9.125" hidden="1" customWidth="1"/>
    <col min="13" max="13" width="8.875" hidden="1" customWidth="1"/>
    <col min="14" max="14" width="9.375" hidden="1" customWidth="1"/>
    <col min="15" max="15" width="8.25" style="109" bestFit="1" customWidth="1"/>
    <col min="16" max="16" width="27.875" bestFit="1" customWidth="1"/>
    <col min="17" max="17" width="9.625" style="109" bestFit="1" customWidth="1"/>
    <col min="18" max="18" width="15" bestFit="1" customWidth="1"/>
    <col min="19" max="19" width="8.75" hidden="1" customWidth="1"/>
    <col min="20" max="20" width="8.5" hidden="1" customWidth="1"/>
    <col min="21" max="22" width="8.375" hidden="1" customWidth="1"/>
    <col min="23" max="23" width="10.125" style="109" customWidth="1"/>
    <col min="24" max="24" width="9.375" customWidth="1"/>
    <col min="25" max="25" width="8.875" style="109" customWidth="1"/>
    <col min="26" max="26" width="10.5" customWidth="1"/>
    <col min="27" max="27" width="7.25" customWidth="1"/>
    <col min="28" max="28" width="6.625" customWidth="1"/>
    <col min="29" max="29" width="6.75" customWidth="1"/>
    <col min="30" max="30" width="8.75" customWidth="1"/>
    <col min="31" max="32" width="13.375" customWidth="1"/>
    <col min="33" max="33" width="13.375" style="20" hidden="1" customWidth="1"/>
    <col min="34" max="1023" width="13.375" customWidth="1"/>
    <col min="1024" max="1024" width="9" customWidth="1"/>
  </cols>
  <sheetData>
    <row r="1" spans="1:33" ht="95.25" customHeight="1" x14ac:dyDescent="0.2">
      <c r="A1" s="1"/>
      <c r="B1" s="83" t="s">
        <v>30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</row>
    <row r="2" spans="1:33" ht="12.75" customHeight="1" x14ac:dyDescent="0.2">
      <c r="A2" s="21"/>
      <c r="B2" s="51" t="s">
        <v>31</v>
      </c>
      <c r="C2" s="53" t="s">
        <v>32</v>
      </c>
      <c r="D2" s="53" t="s">
        <v>33</v>
      </c>
      <c r="E2" s="53" t="s">
        <v>34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1" t="s">
        <v>35</v>
      </c>
      <c r="AB2" s="51"/>
      <c r="AC2" s="51" t="s">
        <v>36</v>
      </c>
      <c r="AD2" s="51"/>
    </row>
    <row r="3" spans="1:33" ht="39" customHeight="1" x14ac:dyDescent="0.2">
      <c r="A3" s="56"/>
      <c r="B3" s="51"/>
      <c r="C3" s="53"/>
      <c r="D3" s="53"/>
      <c r="E3" s="54" t="s">
        <v>37</v>
      </c>
      <c r="F3" s="54"/>
      <c r="G3" s="54" t="s">
        <v>38</v>
      </c>
      <c r="H3" s="54"/>
      <c r="I3" s="54" t="s">
        <v>39</v>
      </c>
      <c r="J3" s="54"/>
      <c r="K3" s="55" t="s">
        <v>40</v>
      </c>
      <c r="L3" s="55"/>
      <c r="M3" s="55" t="s">
        <v>41</v>
      </c>
      <c r="N3" s="55"/>
      <c r="O3" s="55" t="s">
        <v>42</v>
      </c>
      <c r="P3" s="55"/>
      <c r="Q3" s="55" t="s">
        <v>805</v>
      </c>
      <c r="R3" s="55"/>
      <c r="S3" s="55" t="s">
        <v>43</v>
      </c>
      <c r="T3" s="55"/>
      <c r="U3" s="55" t="s">
        <v>44</v>
      </c>
      <c r="V3" s="55"/>
      <c r="W3" s="55" t="s">
        <v>45</v>
      </c>
      <c r="X3" s="55"/>
      <c r="Y3" s="110" t="s">
        <v>505</v>
      </c>
      <c r="Z3" s="110"/>
      <c r="AA3" s="51"/>
      <c r="AB3" s="51"/>
      <c r="AC3" s="51"/>
      <c r="AD3" s="51"/>
    </row>
    <row r="4" spans="1:33" ht="15.75" customHeight="1" x14ac:dyDescent="0.2">
      <c r="A4" s="56"/>
      <c r="B4" s="51"/>
      <c r="C4" s="53"/>
      <c r="D4" s="53"/>
      <c r="E4" s="22" t="s">
        <v>47</v>
      </c>
      <c r="F4" s="22" t="s">
        <v>48</v>
      </c>
      <c r="G4" s="22" t="s">
        <v>47</v>
      </c>
      <c r="H4" s="22" t="s">
        <v>48</v>
      </c>
      <c r="I4" s="22" t="s">
        <v>47</v>
      </c>
      <c r="J4" s="22" t="s">
        <v>48</v>
      </c>
      <c r="K4" s="22" t="s">
        <v>47</v>
      </c>
      <c r="L4" s="22" t="s">
        <v>48</v>
      </c>
      <c r="M4" s="22" t="s">
        <v>47</v>
      </c>
      <c r="N4" s="22" t="s">
        <v>48</v>
      </c>
      <c r="O4" s="84" t="s">
        <v>47</v>
      </c>
      <c r="P4" s="22" t="s">
        <v>48</v>
      </c>
      <c r="Q4" s="84" t="s">
        <v>47</v>
      </c>
      <c r="R4" s="22" t="s">
        <v>48</v>
      </c>
      <c r="S4" s="22" t="s">
        <v>47</v>
      </c>
      <c r="T4" s="22" t="s">
        <v>48</v>
      </c>
      <c r="U4" s="22" t="s">
        <v>47</v>
      </c>
      <c r="V4" s="22" t="s">
        <v>48</v>
      </c>
      <c r="W4" s="84" t="s">
        <v>47</v>
      </c>
      <c r="X4" s="85" t="s">
        <v>48</v>
      </c>
      <c r="Y4" s="86" t="s">
        <v>47</v>
      </c>
      <c r="Z4" s="85" t="s">
        <v>48</v>
      </c>
      <c r="AA4" s="24" t="s">
        <v>49</v>
      </c>
      <c r="AB4" s="24" t="s">
        <v>50</v>
      </c>
      <c r="AC4" s="24" t="s">
        <v>49</v>
      </c>
      <c r="AD4" s="24" t="s">
        <v>50</v>
      </c>
    </row>
    <row r="5" spans="1:33" ht="15.75" customHeight="1" x14ac:dyDescent="0.2">
      <c r="A5" s="87" t="s">
        <v>346</v>
      </c>
      <c r="B5" s="58" t="str">
        <f t="shared" ref="B5:B36" si="0">CONCATENATE("***.",MID(AG5,5,7),"-**")</f>
        <v>***.700.322-**</v>
      </c>
      <c r="C5" s="59" t="s">
        <v>506</v>
      </c>
      <c r="D5" s="59" t="s">
        <v>507</v>
      </c>
      <c r="E5" s="28"/>
      <c r="F5" s="28"/>
      <c r="G5" s="88"/>
      <c r="H5" s="28"/>
      <c r="I5" s="28"/>
      <c r="J5" s="28"/>
      <c r="K5" s="28"/>
      <c r="L5" s="28"/>
      <c r="M5" s="28"/>
      <c r="N5" s="28"/>
      <c r="O5" s="62">
        <v>500</v>
      </c>
      <c r="P5" s="89" t="s">
        <v>85</v>
      </c>
      <c r="Q5" s="62"/>
      <c r="R5" s="65"/>
      <c r="S5" s="28"/>
      <c r="T5" s="28"/>
      <c r="U5" s="28"/>
      <c r="V5" s="28"/>
      <c r="W5" s="62">
        <v>200</v>
      </c>
      <c r="X5" s="65" t="s">
        <v>508</v>
      </c>
      <c r="Y5" s="62">
        <v>50</v>
      </c>
      <c r="Z5" s="65" t="s">
        <v>509</v>
      </c>
      <c r="AA5" s="90" t="s">
        <v>57</v>
      </c>
      <c r="AB5" s="90"/>
      <c r="AC5" s="9"/>
      <c r="AD5" s="41" t="s">
        <v>57</v>
      </c>
      <c r="AG5" s="91" t="s">
        <v>510</v>
      </c>
    </row>
    <row r="6" spans="1:33" ht="15.75" customHeight="1" x14ac:dyDescent="0.2">
      <c r="A6" s="87" t="s">
        <v>350</v>
      </c>
      <c r="B6" s="58" t="str">
        <f t="shared" si="0"/>
        <v>***.397.162-**</v>
      </c>
      <c r="C6" s="59" t="s">
        <v>511</v>
      </c>
      <c r="D6" s="59" t="s">
        <v>507</v>
      </c>
      <c r="E6" s="28"/>
      <c r="F6" s="28"/>
      <c r="G6" s="88"/>
      <c r="H6" s="28"/>
      <c r="I6" s="28"/>
      <c r="J6" s="28"/>
      <c r="K6" s="28"/>
      <c r="L6" s="28"/>
      <c r="M6" s="28"/>
      <c r="N6" s="28"/>
      <c r="O6" s="62">
        <v>200</v>
      </c>
      <c r="P6" s="89" t="s">
        <v>85</v>
      </c>
      <c r="Q6" s="62"/>
      <c r="R6" s="65"/>
      <c r="S6" s="28"/>
      <c r="T6" s="28"/>
      <c r="U6" s="28"/>
      <c r="V6" s="28"/>
      <c r="W6" s="62">
        <v>200</v>
      </c>
      <c r="X6" s="65" t="s">
        <v>512</v>
      </c>
      <c r="Y6" s="62">
        <v>50</v>
      </c>
      <c r="Z6" s="65" t="s">
        <v>380</v>
      </c>
      <c r="AA6" s="90" t="s">
        <v>57</v>
      </c>
      <c r="AB6" s="90"/>
      <c r="AC6" s="9"/>
      <c r="AD6" s="41" t="s">
        <v>57</v>
      </c>
      <c r="AG6" s="91" t="s">
        <v>513</v>
      </c>
    </row>
    <row r="7" spans="1:33" ht="15.75" customHeight="1" x14ac:dyDescent="0.2">
      <c r="A7" s="87" t="s">
        <v>351</v>
      </c>
      <c r="B7" s="58" t="str">
        <f t="shared" si="0"/>
        <v>***.616.052-**</v>
      </c>
      <c r="C7" s="59" t="s">
        <v>514</v>
      </c>
      <c r="D7" s="59" t="s">
        <v>515</v>
      </c>
      <c r="E7" s="28"/>
      <c r="F7" s="28"/>
      <c r="G7" s="88"/>
      <c r="H7" s="28"/>
      <c r="I7" s="28"/>
      <c r="J7" s="28"/>
      <c r="K7" s="28"/>
      <c r="L7" s="28"/>
      <c r="M7" s="28"/>
      <c r="N7" s="28"/>
      <c r="O7" s="62">
        <v>390</v>
      </c>
      <c r="P7" s="89" t="s">
        <v>85</v>
      </c>
      <c r="Q7" s="62">
        <v>1350</v>
      </c>
      <c r="R7" s="64" t="s">
        <v>79</v>
      </c>
      <c r="S7" s="28"/>
      <c r="T7" s="28"/>
      <c r="U7" s="28"/>
      <c r="V7" s="28"/>
      <c r="W7" s="62">
        <v>200</v>
      </c>
      <c r="X7" s="65" t="s">
        <v>80</v>
      </c>
      <c r="Y7" s="62"/>
      <c r="Z7" s="65"/>
      <c r="AA7" s="90" t="s">
        <v>57</v>
      </c>
      <c r="AB7" s="90"/>
      <c r="AC7" s="9"/>
      <c r="AD7" s="41" t="s">
        <v>57</v>
      </c>
      <c r="AG7" s="92" t="s">
        <v>516</v>
      </c>
    </row>
    <row r="8" spans="1:33" ht="15.75" customHeight="1" x14ac:dyDescent="0.2">
      <c r="A8" s="87" t="s">
        <v>355</v>
      </c>
      <c r="B8" s="58" t="str">
        <f t="shared" si="0"/>
        <v>***.802.792-**</v>
      </c>
      <c r="C8" s="59" t="s">
        <v>517</v>
      </c>
      <c r="D8" s="59" t="s">
        <v>507</v>
      </c>
      <c r="E8" s="28"/>
      <c r="F8" s="28"/>
      <c r="G8" s="88"/>
      <c r="H8" s="28"/>
      <c r="I8" s="28"/>
      <c r="J8" s="28"/>
      <c r="K8" s="28"/>
      <c r="L8" s="28"/>
      <c r="M8" s="28"/>
      <c r="N8" s="28"/>
      <c r="O8" s="62">
        <v>295</v>
      </c>
      <c r="P8" s="89" t="s">
        <v>85</v>
      </c>
      <c r="Q8" s="62"/>
      <c r="R8" s="65"/>
      <c r="S8" s="28"/>
      <c r="T8" s="28"/>
      <c r="U8" s="28"/>
      <c r="V8" s="28"/>
      <c r="W8" s="62">
        <v>200</v>
      </c>
      <c r="X8" s="65" t="s">
        <v>512</v>
      </c>
      <c r="Y8" s="62"/>
      <c r="Z8" s="65"/>
      <c r="AA8" s="90" t="s">
        <v>57</v>
      </c>
      <c r="AB8" s="90"/>
      <c r="AC8" s="9"/>
      <c r="AD8" s="41" t="s">
        <v>57</v>
      </c>
      <c r="AG8" s="91" t="s">
        <v>518</v>
      </c>
    </row>
    <row r="9" spans="1:33" ht="15.75" customHeight="1" x14ac:dyDescent="0.2">
      <c r="A9" s="87" t="s">
        <v>358</v>
      </c>
      <c r="B9" s="58" t="str">
        <f t="shared" si="0"/>
        <v>***.194.882-**</v>
      </c>
      <c r="C9" s="59" t="s">
        <v>519</v>
      </c>
      <c r="D9" s="59" t="s">
        <v>507</v>
      </c>
      <c r="E9" s="28"/>
      <c r="F9" s="28"/>
      <c r="G9" s="88"/>
      <c r="H9" s="28"/>
      <c r="I9" s="28"/>
      <c r="J9" s="28"/>
      <c r="K9" s="28"/>
      <c r="L9" s="28"/>
      <c r="M9" s="28"/>
      <c r="N9" s="28"/>
      <c r="O9" s="62">
        <v>572</v>
      </c>
      <c r="P9" s="89" t="s">
        <v>85</v>
      </c>
      <c r="Q9" s="62"/>
      <c r="R9" s="65"/>
      <c r="S9" s="28"/>
      <c r="T9" s="28"/>
      <c r="U9" s="28"/>
      <c r="V9" s="28"/>
      <c r="W9" s="62">
        <v>200</v>
      </c>
      <c r="X9" s="65" t="s">
        <v>103</v>
      </c>
      <c r="Y9" s="62">
        <v>50</v>
      </c>
      <c r="Z9" s="65" t="s">
        <v>520</v>
      </c>
      <c r="AA9" s="90" t="s">
        <v>57</v>
      </c>
      <c r="AB9" s="90"/>
      <c r="AC9" s="9"/>
      <c r="AD9" s="41" t="s">
        <v>57</v>
      </c>
      <c r="AG9" s="91" t="s">
        <v>521</v>
      </c>
    </row>
    <row r="10" spans="1:33" ht="15.75" customHeight="1" x14ac:dyDescent="0.2">
      <c r="A10" s="56"/>
      <c r="B10" s="58" t="str">
        <f t="shared" si="0"/>
        <v>***.439.782-**</v>
      </c>
      <c r="C10" s="59" t="s">
        <v>522</v>
      </c>
      <c r="D10" s="59" t="s">
        <v>515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62">
        <v>500</v>
      </c>
      <c r="P10" s="89" t="s">
        <v>85</v>
      </c>
      <c r="Q10" s="62">
        <v>1350</v>
      </c>
      <c r="R10" s="64" t="s">
        <v>79</v>
      </c>
      <c r="S10" s="28"/>
      <c r="T10" s="28"/>
      <c r="U10" s="28"/>
      <c r="V10" s="28"/>
      <c r="W10" s="62">
        <v>200</v>
      </c>
      <c r="X10" s="65" t="s">
        <v>55</v>
      </c>
      <c r="Y10" s="62">
        <v>50</v>
      </c>
      <c r="Z10" s="65" t="s">
        <v>401</v>
      </c>
      <c r="AA10" s="90" t="s">
        <v>57</v>
      </c>
      <c r="AB10" s="90"/>
      <c r="AC10" s="9"/>
      <c r="AD10" s="9" t="s">
        <v>57</v>
      </c>
      <c r="AG10" s="91" t="s">
        <v>523</v>
      </c>
    </row>
    <row r="11" spans="1:33" ht="15.75" customHeight="1" x14ac:dyDescent="0.2">
      <c r="A11" s="56"/>
      <c r="B11" s="58" t="str">
        <f t="shared" si="0"/>
        <v>***.168.242-**</v>
      </c>
      <c r="C11" s="59" t="s">
        <v>524</v>
      </c>
      <c r="D11" s="59" t="s">
        <v>507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62">
        <v>480</v>
      </c>
      <c r="P11" s="89" t="s">
        <v>85</v>
      </c>
      <c r="Q11" s="62"/>
      <c r="R11" s="65"/>
      <c r="S11" s="28"/>
      <c r="T11" s="28"/>
      <c r="U11" s="28"/>
      <c r="V11" s="28"/>
      <c r="W11" s="62"/>
      <c r="X11" s="65" t="s">
        <v>103</v>
      </c>
      <c r="Y11" s="62">
        <v>50</v>
      </c>
      <c r="Z11" s="65" t="s">
        <v>520</v>
      </c>
      <c r="AA11" s="90" t="s">
        <v>57</v>
      </c>
      <c r="AB11" s="90"/>
      <c r="AC11" s="9"/>
      <c r="AD11" s="9" t="s">
        <v>57</v>
      </c>
      <c r="AG11" s="91" t="s">
        <v>525</v>
      </c>
    </row>
    <row r="12" spans="1:33" ht="15.75" customHeight="1" x14ac:dyDescent="0.2">
      <c r="A12" s="93" t="s">
        <v>368</v>
      </c>
      <c r="B12" s="58" t="str">
        <f t="shared" si="0"/>
        <v>***.610.193-**</v>
      </c>
      <c r="C12" s="59" t="s">
        <v>526</v>
      </c>
      <c r="D12" s="59" t="s">
        <v>507</v>
      </c>
      <c r="E12" s="94"/>
      <c r="F12" s="94"/>
      <c r="G12" s="95"/>
      <c r="H12" s="94"/>
      <c r="I12" s="94"/>
      <c r="J12" s="94"/>
      <c r="K12" s="94"/>
      <c r="L12" s="94"/>
      <c r="M12" s="94"/>
      <c r="N12" s="94"/>
      <c r="O12" s="62">
        <v>120</v>
      </c>
      <c r="P12" s="89" t="s">
        <v>85</v>
      </c>
      <c r="Q12" s="62">
        <v>1350</v>
      </c>
      <c r="R12" s="64" t="s">
        <v>79</v>
      </c>
      <c r="S12" s="28"/>
      <c r="T12" s="28"/>
      <c r="U12" s="28"/>
      <c r="V12" s="28"/>
      <c r="W12" s="62">
        <v>200</v>
      </c>
      <c r="X12" s="65" t="s">
        <v>80</v>
      </c>
      <c r="Y12" s="62">
        <v>50</v>
      </c>
      <c r="Z12" s="65" t="s">
        <v>268</v>
      </c>
      <c r="AA12" s="90" t="s">
        <v>57</v>
      </c>
      <c r="AB12" s="90"/>
      <c r="AC12" s="9"/>
      <c r="AD12" s="41" t="s">
        <v>57</v>
      </c>
      <c r="AG12" s="96" t="s">
        <v>527</v>
      </c>
    </row>
    <row r="13" spans="1:33" ht="15.75" customHeight="1" x14ac:dyDescent="0.2">
      <c r="A13" s="6"/>
      <c r="B13" s="58" t="str">
        <f t="shared" si="0"/>
        <v>***.610.193-**</v>
      </c>
      <c r="C13" s="59" t="s">
        <v>526</v>
      </c>
      <c r="D13" s="59" t="s">
        <v>507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62">
        <v>550</v>
      </c>
      <c r="P13" s="89" t="s">
        <v>53</v>
      </c>
      <c r="Q13" s="62"/>
      <c r="R13" s="64"/>
      <c r="S13" s="28"/>
      <c r="T13" s="28"/>
      <c r="U13" s="28"/>
      <c r="V13" s="28"/>
      <c r="W13" s="62"/>
      <c r="X13" s="65"/>
      <c r="Y13" s="62"/>
      <c r="Z13" s="65"/>
      <c r="AA13" s="90"/>
      <c r="AB13" s="90"/>
      <c r="AC13" s="9"/>
      <c r="AD13" s="9"/>
      <c r="AG13" s="96" t="s">
        <v>527</v>
      </c>
    </row>
    <row r="14" spans="1:33" ht="15.75" customHeight="1" x14ac:dyDescent="0.2">
      <c r="A14" s="6"/>
      <c r="B14" s="58" t="str">
        <f t="shared" si="0"/>
        <v>***.860.862-**</v>
      </c>
      <c r="C14" s="59" t="s">
        <v>528</v>
      </c>
      <c r="D14" s="59" t="s">
        <v>507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62">
        <v>280</v>
      </c>
      <c r="P14" s="89" t="s">
        <v>85</v>
      </c>
      <c r="Q14" s="62"/>
      <c r="R14" s="65"/>
      <c r="S14" s="28"/>
      <c r="T14" s="28"/>
      <c r="U14" s="28"/>
      <c r="V14" s="28"/>
      <c r="W14" s="62">
        <v>200</v>
      </c>
      <c r="X14" s="65" t="s">
        <v>103</v>
      </c>
      <c r="Y14" s="62">
        <v>50</v>
      </c>
      <c r="Z14" s="65" t="s">
        <v>520</v>
      </c>
      <c r="AA14" s="90" t="s">
        <v>57</v>
      </c>
      <c r="AB14" s="90"/>
      <c r="AC14" s="9"/>
      <c r="AD14" s="9" t="s">
        <v>57</v>
      </c>
      <c r="AG14" s="97" t="s">
        <v>529</v>
      </c>
    </row>
    <row r="15" spans="1:33" ht="15.75" customHeight="1" x14ac:dyDescent="0.2">
      <c r="A15" s="6"/>
      <c r="B15" s="58" t="str">
        <f t="shared" si="0"/>
        <v>***.212.772-**</v>
      </c>
      <c r="C15" s="98" t="s">
        <v>530</v>
      </c>
      <c r="D15" s="98" t="s">
        <v>531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62"/>
      <c r="P15" s="65"/>
      <c r="Q15" s="62"/>
      <c r="R15" s="65"/>
      <c r="S15" s="28"/>
      <c r="T15" s="28"/>
      <c r="U15" s="28"/>
      <c r="V15" s="28"/>
      <c r="W15" s="62">
        <v>200</v>
      </c>
      <c r="X15" s="65" t="s">
        <v>532</v>
      </c>
      <c r="Y15" s="62"/>
      <c r="Z15" s="65"/>
      <c r="AA15" s="90" t="s">
        <v>57</v>
      </c>
      <c r="AB15" s="90"/>
      <c r="AC15" s="9"/>
      <c r="AD15" s="9" t="s">
        <v>57</v>
      </c>
      <c r="AG15" s="71" t="s">
        <v>533</v>
      </c>
    </row>
    <row r="16" spans="1:33" ht="15.75" customHeight="1" x14ac:dyDescent="0.2">
      <c r="A16" s="6"/>
      <c r="B16" s="58" t="str">
        <f t="shared" si="0"/>
        <v>***.676.162-**</v>
      </c>
      <c r="C16" s="80" t="s">
        <v>534</v>
      </c>
      <c r="D16" s="98" t="s">
        <v>531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62"/>
      <c r="P16" s="65"/>
      <c r="Q16" s="62"/>
      <c r="R16" s="65"/>
      <c r="S16" s="28"/>
      <c r="T16" s="28"/>
      <c r="U16" s="28"/>
      <c r="V16" s="28"/>
      <c r="W16" s="62">
        <v>200</v>
      </c>
      <c r="X16" s="65" t="s">
        <v>532</v>
      </c>
      <c r="Y16" s="62"/>
      <c r="Z16" s="65"/>
      <c r="AA16" s="90" t="s">
        <v>57</v>
      </c>
      <c r="AB16" s="90"/>
      <c r="AC16" s="9"/>
      <c r="AD16" s="9" t="s">
        <v>57</v>
      </c>
      <c r="AG16" s="77" t="s">
        <v>535</v>
      </c>
    </row>
    <row r="17" spans="1:33" ht="15.75" customHeight="1" x14ac:dyDescent="0.2">
      <c r="A17" s="6"/>
      <c r="B17" s="58" t="str">
        <f t="shared" si="0"/>
        <v>***.275.392-**</v>
      </c>
      <c r="C17" s="80" t="s">
        <v>536</v>
      </c>
      <c r="D17" s="98" t="s">
        <v>537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62"/>
      <c r="P17" s="65"/>
      <c r="Q17" s="62"/>
      <c r="R17" s="65"/>
      <c r="S17" s="28"/>
      <c r="T17" s="28"/>
      <c r="U17" s="28"/>
      <c r="V17" s="28"/>
      <c r="W17" s="62">
        <v>200</v>
      </c>
      <c r="X17" s="65" t="s">
        <v>103</v>
      </c>
      <c r="Y17" s="62">
        <v>50</v>
      </c>
      <c r="Z17" s="65" t="s">
        <v>520</v>
      </c>
      <c r="AA17" s="90" t="s">
        <v>57</v>
      </c>
      <c r="AB17" s="90"/>
      <c r="AC17" s="9"/>
      <c r="AD17" s="9" t="s">
        <v>57</v>
      </c>
      <c r="AG17" s="71" t="s">
        <v>538</v>
      </c>
    </row>
    <row r="18" spans="1:33" ht="15.75" customHeight="1" x14ac:dyDescent="0.2">
      <c r="A18" s="6"/>
      <c r="B18" s="58" t="str">
        <f t="shared" si="0"/>
        <v>***.577.182-**</v>
      </c>
      <c r="C18" s="80" t="s">
        <v>539</v>
      </c>
      <c r="D18" s="98" t="s">
        <v>537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62"/>
      <c r="P18" s="65"/>
      <c r="Q18" s="62"/>
      <c r="R18" s="65"/>
      <c r="S18" s="28"/>
      <c r="T18" s="28"/>
      <c r="U18" s="28"/>
      <c r="V18" s="28"/>
      <c r="W18" s="62">
        <v>200</v>
      </c>
      <c r="X18" s="65" t="s">
        <v>532</v>
      </c>
      <c r="Y18" s="62">
        <v>50</v>
      </c>
      <c r="Z18" s="65" t="s">
        <v>540</v>
      </c>
      <c r="AA18" s="90"/>
      <c r="AB18" s="90" t="s">
        <v>57</v>
      </c>
      <c r="AC18" s="9"/>
      <c r="AD18" s="9" t="s">
        <v>57</v>
      </c>
      <c r="AG18" s="71" t="s">
        <v>541</v>
      </c>
    </row>
    <row r="19" spans="1:33" ht="15.75" customHeight="1" x14ac:dyDescent="0.2">
      <c r="A19" s="6"/>
      <c r="B19" s="58" t="str">
        <f t="shared" si="0"/>
        <v>***.927.362-**</v>
      </c>
      <c r="C19" s="26" t="s">
        <v>542</v>
      </c>
      <c r="D19" s="27" t="s">
        <v>531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62"/>
      <c r="P19" s="65"/>
      <c r="Q19" s="62"/>
      <c r="R19" s="65"/>
      <c r="S19" s="28"/>
      <c r="T19" s="28"/>
      <c r="U19" s="28"/>
      <c r="V19" s="28"/>
      <c r="W19" s="62">
        <v>200</v>
      </c>
      <c r="X19" s="65" t="s">
        <v>532</v>
      </c>
      <c r="Y19" s="62"/>
      <c r="Z19" s="65"/>
      <c r="AA19" s="90" t="s">
        <v>57</v>
      </c>
      <c r="AB19" s="90"/>
      <c r="AC19" s="9"/>
      <c r="AD19" s="9" t="s">
        <v>57</v>
      </c>
      <c r="AG19" s="38" t="s">
        <v>543</v>
      </c>
    </row>
    <row r="20" spans="1:33" ht="15.75" customHeight="1" x14ac:dyDescent="0.2">
      <c r="A20" s="6"/>
      <c r="B20" s="58" t="str">
        <f t="shared" si="0"/>
        <v>***.918.862-**</v>
      </c>
      <c r="C20" s="99" t="s">
        <v>544</v>
      </c>
      <c r="D20" s="27" t="s">
        <v>537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62"/>
      <c r="P20" s="65"/>
      <c r="Q20" s="62">
        <v>1350</v>
      </c>
      <c r="R20" s="64" t="s">
        <v>79</v>
      </c>
      <c r="S20" s="28"/>
      <c r="T20" s="28"/>
      <c r="U20" s="28"/>
      <c r="V20" s="28"/>
      <c r="W20" s="62">
        <v>200</v>
      </c>
      <c r="X20" s="65" t="s">
        <v>532</v>
      </c>
      <c r="Y20" s="62">
        <v>50</v>
      </c>
      <c r="Z20" s="65" t="s">
        <v>520</v>
      </c>
      <c r="AA20" s="90" t="s">
        <v>57</v>
      </c>
      <c r="AB20" s="90"/>
      <c r="AC20" s="9"/>
      <c r="AD20" s="9" t="s">
        <v>57</v>
      </c>
      <c r="AG20" s="38" t="s">
        <v>545</v>
      </c>
    </row>
    <row r="21" spans="1:33" ht="15.75" customHeight="1" x14ac:dyDescent="0.2">
      <c r="A21" s="6"/>
      <c r="B21" s="58" t="str">
        <f t="shared" si="0"/>
        <v>***.515.122-**</v>
      </c>
      <c r="C21" s="26" t="s">
        <v>546</v>
      </c>
      <c r="D21" s="27" t="s">
        <v>531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62"/>
      <c r="P21" s="65"/>
      <c r="Q21" s="62"/>
      <c r="R21" s="65"/>
      <c r="S21" s="28"/>
      <c r="T21" s="28"/>
      <c r="U21" s="28"/>
      <c r="V21" s="28"/>
      <c r="W21" s="62">
        <v>200</v>
      </c>
      <c r="X21" s="65" t="s">
        <v>532</v>
      </c>
      <c r="Y21" s="62"/>
      <c r="Z21" s="65"/>
      <c r="AA21" s="90"/>
      <c r="AB21" s="90" t="s">
        <v>57</v>
      </c>
      <c r="AC21" s="9"/>
      <c r="AD21" s="9" t="s">
        <v>547</v>
      </c>
      <c r="AG21" s="38" t="s">
        <v>548</v>
      </c>
    </row>
    <row r="22" spans="1:33" ht="15.75" customHeight="1" x14ac:dyDescent="0.2">
      <c r="A22" s="6"/>
      <c r="B22" s="58" t="str">
        <f t="shared" si="0"/>
        <v>***.737.483-**</v>
      </c>
      <c r="C22" s="26" t="s">
        <v>549</v>
      </c>
      <c r="D22" s="27" t="s">
        <v>537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62"/>
      <c r="P22" s="65"/>
      <c r="Q22" s="62">
        <v>1350</v>
      </c>
      <c r="R22" s="64" t="s">
        <v>79</v>
      </c>
      <c r="S22" s="28"/>
      <c r="T22" s="28"/>
      <c r="U22" s="28"/>
      <c r="V22" s="28"/>
      <c r="W22" s="62">
        <v>200</v>
      </c>
      <c r="X22" s="65" t="s">
        <v>532</v>
      </c>
      <c r="Y22" s="62">
        <v>50</v>
      </c>
      <c r="Z22" s="65" t="s">
        <v>520</v>
      </c>
      <c r="AA22" s="90" t="s">
        <v>57</v>
      </c>
      <c r="AB22" s="90"/>
      <c r="AC22" s="9"/>
      <c r="AD22" s="9" t="s">
        <v>57</v>
      </c>
      <c r="AG22" s="38" t="s">
        <v>550</v>
      </c>
    </row>
    <row r="23" spans="1:33" ht="15.75" customHeight="1" x14ac:dyDescent="0.2">
      <c r="A23" s="6"/>
      <c r="B23" s="58" t="str">
        <f t="shared" si="0"/>
        <v>***.386.022-**</v>
      </c>
      <c r="C23" s="26" t="s">
        <v>551</v>
      </c>
      <c r="D23" s="27" t="s">
        <v>531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62"/>
      <c r="P23" s="65"/>
      <c r="Q23" s="62"/>
      <c r="R23" s="65"/>
      <c r="S23" s="28"/>
      <c r="T23" s="28"/>
      <c r="U23" s="28"/>
      <c r="V23" s="28"/>
      <c r="W23" s="62">
        <v>200</v>
      </c>
      <c r="X23" s="65" t="s">
        <v>532</v>
      </c>
      <c r="Y23" s="62"/>
      <c r="Z23" s="65"/>
      <c r="AA23" s="90" t="s">
        <v>57</v>
      </c>
      <c r="AB23" s="90"/>
      <c r="AC23" s="9"/>
      <c r="AD23" s="9" t="s">
        <v>57</v>
      </c>
      <c r="AG23" s="38" t="s">
        <v>552</v>
      </c>
    </row>
    <row r="24" spans="1:33" ht="15.75" customHeight="1" x14ac:dyDescent="0.2">
      <c r="A24" s="6"/>
      <c r="B24" s="58" t="str">
        <f t="shared" si="0"/>
        <v>***.900.472-**</v>
      </c>
      <c r="C24" s="26" t="s">
        <v>553</v>
      </c>
      <c r="D24" s="27" t="s">
        <v>537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62"/>
      <c r="P24" s="65"/>
      <c r="Q24" s="62">
        <v>1350</v>
      </c>
      <c r="R24" s="64" t="s">
        <v>79</v>
      </c>
      <c r="S24" s="28"/>
      <c r="T24" s="28"/>
      <c r="U24" s="28"/>
      <c r="V24" s="28"/>
      <c r="W24" s="62">
        <v>200</v>
      </c>
      <c r="X24" s="65" t="s">
        <v>532</v>
      </c>
      <c r="Y24" s="62">
        <v>50</v>
      </c>
      <c r="Z24" s="65" t="s">
        <v>554</v>
      </c>
      <c r="AA24" s="90" t="s">
        <v>57</v>
      </c>
      <c r="AB24" s="90"/>
      <c r="AC24" s="9"/>
      <c r="AD24" s="9" t="s">
        <v>57</v>
      </c>
      <c r="AG24" s="38" t="s">
        <v>555</v>
      </c>
    </row>
    <row r="25" spans="1:33" ht="15.75" customHeight="1" x14ac:dyDescent="0.2">
      <c r="A25" s="6"/>
      <c r="B25" s="58" t="str">
        <f t="shared" si="0"/>
        <v>***.548.742-**</v>
      </c>
      <c r="C25" s="26" t="s">
        <v>556</v>
      </c>
      <c r="D25" s="27" t="s">
        <v>531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62"/>
      <c r="P25" s="65"/>
      <c r="Q25" s="62"/>
      <c r="R25" s="65"/>
      <c r="S25" s="28"/>
      <c r="T25" s="28"/>
      <c r="U25" s="28"/>
      <c r="V25" s="28"/>
      <c r="W25" s="62">
        <v>200</v>
      </c>
      <c r="X25" s="65" t="s">
        <v>532</v>
      </c>
      <c r="Y25" s="62"/>
      <c r="Z25" s="65"/>
      <c r="AA25" s="90" t="s">
        <v>57</v>
      </c>
      <c r="AB25" s="90"/>
      <c r="AC25" s="9"/>
      <c r="AD25" s="9" t="s">
        <v>57</v>
      </c>
      <c r="AG25" s="38" t="s">
        <v>557</v>
      </c>
    </row>
    <row r="26" spans="1:33" ht="15.75" customHeight="1" x14ac:dyDescent="0.2">
      <c r="A26" s="6"/>
      <c r="B26" s="58" t="str">
        <f t="shared" si="0"/>
        <v>***.854.142-**</v>
      </c>
      <c r="C26" s="26" t="s">
        <v>558</v>
      </c>
      <c r="D26" s="27" t="s">
        <v>537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62"/>
      <c r="P26" s="65"/>
      <c r="Q26" s="62">
        <v>1350</v>
      </c>
      <c r="R26" s="64" t="s">
        <v>79</v>
      </c>
      <c r="S26" s="28"/>
      <c r="T26" s="28"/>
      <c r="U26" s="28"/>
      <c r="V26" s="28"/>
      <c r="W26" s="62">
        <v>200</v>
      </c>
      <c r="X26" s="65" t="s">
        <v>532</v>
      </c>
      <c r="Y26" s="62"/>
      <c r="Z26" s="65"/>
      <c r="AA26" s="90" t="s">
        <v>57</v>
      </c>
      <c r="AB26" s="90"/>
      <c r="AC26" s="9"/>
      <c r="AD26" s="9" t="s">
        <v>57</v>
      </c>
      <c r="AG26" s="38" t="s">
        <v>559</v>
      </c>
    </row>
    <row r="27" spans="1:33" ht="15.75" customHeight="1" x14ac:dyDescent="0.2">
      <c r="A27" s="6"/>
      <c r="B27" s="58" t="str">
        <f t="shared" si="0"/>
        <v>***.686.612-**</v>
      </c>
      <c r="C27" s="26" t="s">
        <v>560</v>
      </c>
      <c r="D27" s="27" t="s">
        <v>537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62"/>
      <c r="P27" s="65"/>
      <c r="Q27" s="62">
        <v>1350</v>
      </c>
      <c r="R27" s="64" t="s">
        <v>79</v>
      </c>
      <c r="S27" s="28"/>
      <c r="T27" s="28"/>
      <c r="U27" s="28"/>
      <c r="V27" s="28"/>
      <c r="W27" s="62">
        <v>200</v>
      </c>
      <c r="X27" s="65" t="s">
        <v>532</v>
      </c>
      <c r="Y27" s="62">
        <v>50</v>
      </c>
      <c r="Z27" s="65" t="s">
        <v>554</v>
      </c>
      <c r="AA27" s="90" t="s">
        <v>57</v>
      </c>
      <c r="AB27" s="90"/>
      <c r="AC27" s="9"/>
      <c r="AD27" s="9" t="s">
        <v>57</v>
      </c>
      <c r="AG27" s="38" t="s">
        <v>561</v>
      </c>
    </row>
    <row r="28" spans="1:33" ht="15.75" customHeight="1" x14ac:dyDescent="0.2">
      <c r="A28" s="6"/>
      <c r="B28" s="58" t="str">
        <f t="shared" si="0"/>
        <v>***.474.502-**</v>
      </c>
      <c r="C28" s="26" t="s">
        <v>562</v>
      </c>
      <c r="D28" s="27" t="s">
        <v>563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62"/>
      <c r="P28" s="65"/>
      <c r="Q28" s="62"/>
      <c r="R28" s="65"/>
      <c r="S28" s="28"/>
      <c r="T28" s="28"/>
      <c r="U28" s="28"/>
      <c r="V28" s="28"/>
      <c r="W28" s="62">
        <v>200</v>
      </c>
      <c r="X28" s="65" t="s">
        <v>532</v>
      </c>
      <c r="Y28" s="62"/>
      <c r="Z28" s="65"/>
      <c r="AA28" s="90" t="s">
        <v>57</v>
      </c>
      <c r="AB28" s="90"/>
      <c r="AC28" s="9"/>
      <c r="AD28" s="9" t="s">
        <v>57</v>
      </c>
      <c r="AG28" s="38" t="s">
        <v>564</v>
      </c>
    </row>
    <row r="29" spans="1:33" ht="15.75" customHeight="1" x14ac:dyDescent="0.2">
      <c r="A29" s="6"/>
      <c r="B29" s="58" t="str">
        <f t="shared" si="0"/>
        <v>***.550.592-**</v>
      </c>
      <c r="C29" s="26" t="s">
        <v>565</v>
      </c>
      <c r="D29" s="27" t="s">
        <v>566</v>
      </c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62"/>
      <c r="P29" s="65"/>
      <c r="Q29" s="62">
        <v>1350</v>
      </c>
      <c r="R29" s="64" t="s">
        <v>79</v>
      </c>
      <c r="S29" s="28"/>
      <c r="T29" s="28"/>
      <c r="U29" s="28"/>
      <c r="V29" s="28"/>
      <c r="W29" s="62">
        <v>200</v>
      </c>
      <c r="X29" s="65" t="s">
        <v>532</v>
      </c>
      <c r="Y29" s="62">
        <v>50</v>
      </c>
      <c r="Z29" s="65" t="s">
        <v>100</v>
      </c>
      <c r="AA29" s="90" t="s">
        <v>57</v>
      </c>
      <c r="AB29" s="90"/>
      <c r="AC29" s="9"/>
      <c r="AD29" s="9" t="s">
        <v>57</v>
      </c>
      <c r="AG29" s="38" t="s">
        <v>567</v>
      </c>
    </row>
    <row r="30" spans="1:33" ht="15.75" customHeight="1" x14ac:dyDescent="0.2">
      <c r="A30" s="56"/>
      <c r="B30" s="58" t="str">
        <f t="shared" si="0"/>
        <v>***.139.142-**</v>
      </c>
      <c r="C30" s="26" t="s">
        <v>568</v>
      </c>
      <c r="D30" s="27" t="s">
        <v>566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62"/>
      <c r="P30" s="65"/>
      <c r="Q30" s="62"/>
      <c r="R30" s="65"/>
      <c r="S30" s="28"/>
      <c r="T30" s="28"/>
      <c r="U30" s="28"/>
      <c r="V30" s="28"/>
      <c r="W30" s="62">
        <v>200</v>
      </c>
      <c r="X30" s="65" t="s">
        <v>508</v>
      </c>
      <c r="Y30" s="62"/>
      <c r="Z30" s="65"/>
      <c r="AA30" s="90" t="s">
        <v>57</v>
      </c>
      <c r="AB30" s="90"/>
      <c r="AC30" s="9"/>
      <c r="AD30" s="9" t="s">
        <v>57</v>
      </c>
      <c r="AG30" s="38" t="s">
        <v>569</v>
      </c>
    </row>
    <row r="31" spans="1:33" ht="15.75" customHeight="1" x14ac:dyDescent="0.2">
      <c r="A31" s="56"/>
      <c r="B31" s="58" t="str">
        <f t="shared" si="0"/>
        <v>***.804.532-**</v>
      </c>
      <c r="C31" s="26" t="s">
        <v>570</v>
      </c>
      <c r="D31" s="27" t="s">
        <v>566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62"/>
      <c r="P31" s="65"/>
      <c r="Q31" s="62"/>
      <c r="R31" s="65"/>
      <c r="S31" s="28"/>
      <c r="T31" s="28"/>
      <c r="U31" s="28"/>
      <c r="V31" s="28"/>
      <c r="W31" s="62">
        <v>200</v>
      </c>
      <c r="X31" s="65" t="s">
        <v>532</v>
      </c>
      <c r="Y31" s="62"/>
      <c r="Z31" s="65"/>
      <c r="AA31" s="90" t="s">
        <v>57</v>
      </c>
      <c r="AB31" s="90"/>
      <c r="AC31" s="9"/>
      <c r="AD31" s="9" t="s">
        <v>57</v>
      </c>
      <c r="AG31" s="38" t="s">
        <v>571</v>
      </c>
    </row>
    <row r="32" spans="1:33" ht="15.75" customHeight="1" x14ac:dyDescent="0.2">
      <c r="A32" s="56"/>
      <c r="B32" s="58" t="str">
        <f t="shared" si="0"/>
        <v>***.626.442-**</v>
      </c>
      <c r="C32" s="26" t="s">
        <v>572</v>
      </c>
      <c r="D32" s="27" t="s">
        <v>531</v>
      </c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62"/>
      <c r="P32" s="65"/>
      <c r="Q32" s="62"/>
      <c r="R32" s="65"/>
      <c r="S32" s="28"/>
      <c r="T32" s="28"/>
      <c r="U32" s="28"/>
      <c r="V32" s="28"/>
      <c r="W32" s="62">
        <v>200</v>
      </c>
      <c r="X32" s="65" t="s">
        <v>103</v>
      </c>
      <c r="Y32" s="62">
        <v>50</v>
      </c>
      <c r="Z32" s="65" t="s">
        <v>573</v>
      </c>
      <c r="AA32" s="90" t="s">
        <v>57</v>
      </c>
      <c r="AB32" s="90"/>
      <c r="AC32" s="9"/>
      <c r="AD32" s="9" t="s">
        <v>57</v>
      </c>
      <c r="AG32" s="38" t="s">
        <v>574</v>
      </c>
    </row>
    <row r="33" spans="1:33" ht="15.75" customHeight="1" x14ac:dyDescent="0.2">
      <c r="A33" s="56"/>
      <c r="B33" s="58" t="str">
        <f t="shared" si="0"/>
        <v>***.755.722-**</v>
      </c>
      <c r="C33" s="26" t="s">
        <v>575</v>
      </c>
      <c r="D33" s="27" t="s">
        <v>531</v>
      </c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62"/>
      <c r="P33" s="65"/>
      <c r="Q33" s="62">
        <v>1350</v>
      </c>
      <c r="R33" s="64" t="s">
        <v>79</v>
      </c>
      <c r="S33" s="28"/>
      <c r="T33" s="28"/>
      <c r="U33" s="28"/>
      <c r="V33" s="28"/>
      <c r="W33" s="62">
        <v>200</v>
      </c>
      <c r="X33" s="65" t="s">
        <v>532</v>
      </c>
      <c r="Y33" s="62"/>
      <c r="Z33" s="65"/>
      <c r="AA33" s="90" t="s">
        <v>57</v>
      </c>
      <c r="AB33" s="90"/>
      <c r="AC33" s="9"/>
      <c r="AD33" s="9" t="s">
        <v>57</v>
      </c>
      <c r="AG33" s="38" t="s">
        <v>576</v>
      </c>
    </row>
    <row r="34" spans="1:33" ht="15.75" customHeight="1" x14ac:dyDescent="0.2">
      <c r="A34" s="56"/>
      <c r="B34" s="58" t="str">
        <f t="shared" si="0"/>
        <v>***.165.562-**</v>
      </c>
      <c r="C34" s="26" t="s">
        <v>577</v>
      </c>
      <c r="D34" s="27" t="s">
        <v>537</v>
      </c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62"/>
      <c r="P34" s="65"/>
      <c r="Q34" s="62">
        <v>1350</v>
      </c>
      <c r="R34" s="64" t="s">
        <v>79</v>
      </c>
      <c r="S34" s="28"/>
      <c r="T34" s="28"/>
      <c r="U34" s="28"/>
      <c r="V34" s="28"/>
      <c r="W34" s="62">
        <v>200</v>
      </c>
      <c r="X34" s="65" t="s">
        <v>103</v>
      </c>
      <c r="Y34" s="62">
        <v>50</v>
      </c>
      <c r="Z34" s="65" t="s">
        <v>520</v>
      </c>
      <c r="AA34" s="90" t="s">
        <v>57</v>
      </c>
      <c r="AB34" s="90"/>
      <c r="AC34" s="9"/>
      <c r="AD34" s="9" t="s">
        <v>57</v>
      </c>
      <c r="AG34" s="38" t="s">
        <v>578</v>
      </c>
    </row>
    <row r="35" spans="1:33" ht="15.75" customHeight="1" x14ac:dyDescent="0.2">
      <c r="A35" s="56"/>
      <c r="B35" s="58" t="str">
        <f t="shared" si="0"/>
        <v>***.503.962-**</v>
      </c>
      <c r="C35" s="27" t="s">
        <v>579</v>
      </c>
      <c r="D35" s="27" t="s">
        <v>537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62"/>
      <c r="P35" s="65"/>
      <c r="Q35" s="62"/>
      <c r="R35" s="65"/>
      <c r="S35" s="28"/>
      <c r="T35" s="28"/>
      <c r="U35" s="28"/>
      <c r="V35" s="28"/>
      <c r="W35" s="62">
        <v>200</v>
      </c>
      <c r="X35" s="65" t="s">
        <v>103</v>
      </c>
      <c r="Y35" s="62">
        <v>50</v>
      </c>
      <c r="Z35" s="65" t="s">
        <v>520</v>
      </c>
      <c r="AA35" s="90" t="s">
        <v>57</v>
      </c>
      <c r="AB35" s="90"/>
      <c r="AC35" s="9"/>
      <c r="AD35" s="9" t="s">
        <v>57</v>
      </c>
      <c r="AG35" s="38" t="s">
        <v>580</v>
      </c>
    </row>
    <row r="36" spans="1:33" ht="15.75" customHeight="1" x14ac:dyDescent="0.2">
      <c r="A36" s="56"/>
      <c r="B36" s="58" t="str">
        <f t="shared" si="0"/>
        <v>***.536.882-**</v>
      </c>
      <c r="C36" s="27" t="s">
        <v>581</v>
      </c>
      <c r="D36" s="27" t="s">
        <v>537</v>
      </c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62"/>
      <c r="P36" s="65"/>
      <c r="Q36" s="62">
        <v>1350</v>
      </c>
      <c r="R36" s="64" t="s">
        <v>79</v>
      </c>
      <c r="S36" s="28"/>
      <c r="T36" s="28"/>
      <c r="U36" s="28"/>
      <c r="V36" s="28"/>
      <c r="W36" s="62">
        <v>200</v>
      </c>
      <c r="X36" s="65" t="s">
        <v>532</v>
      </c>
      <c r="Y36" s="62">
        <v>50</v>
      </c>
      <c r="Z36" s="65" t="s">
        <v>554</v>
      </c>
      <c r="AA36" s="90" t="s">
        <v>57</v>
      </c>
      <c r="AB36" s="90"/>
      <c r="AC36" s="9"/>
      <c r="AD36" s="9" t="s">
        <v>57</v>
      </c>
      <c r="AG36" s="38" t="s">
        <v>582</v>
      </c>
    </row>
    <row r="37" spans="1:33" ht="15.75" customHeight="1" x14ac:dyDescent="0.2">
      <c r="A37" s="56"/>
      <c r="B37" s="58" t="str">
        <f t="shared" ref="B37:B68" si="1">CONCATENATE("***.",MID(AG37,5,7),"-**")</f>
        <v>***.893.902-**</v>
      </c>
      <c r="C37" s="26" t="s">
        <v>583</v>
      </c>
      <c r="D37" s="27" t="s">
        <v>537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62"/>
      <c r="P37" s="65"/>
      <c r="Q37" s="62">
        <v>1350</v>
      </c>
      <c r="R37" s="64" t="s">
        <v>79</v>
      </c>
      <c r="S37" s="28"/>
      <c r="T37" s="28"/>
      <c r="U37" s="28"/>
      <c r="V37" s="28"/>
      <c r="W37" s="62">
        <v>200</v>
      </c>
      <c r="X37" s="65" t="s">
        <v>532</v>
      </c>
      <c r="Y37" s="62">
        <v>50</v>
      </c>
      <c r="Z37" s="65" t="s">
        <v>554</v>
      </c>
      <c r="AA37" s="90" t="s">
        <v>57</v>
      </c>
      <c r="AB37" s="90"/>
      <c r="AC37" s="9"/>
      <c r="AD37" s="9" t="s">
        <v>57</v>
      </c>
      <c r="AG37" s="38" t="s">
        <v>584</v>
      </c>
    </row>
    <row r="38" spans="1:33" ht="15.75" customHeight="1" x14ac:dyDescent="0.2">
      <c r="A38" s="56"/>
      <c r="B38" s="58" t="str">
        <f t="shared" si="1"/>
        <v>***.192.272-**</v>
      </c>
      <c r="C38" s="26" t="s">
        <v>585</v>
      </c>
      <c r="D38" s="27" t="s">
        <v>566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62"/>
      <c r="P38" s="65"/>
      <c r="Q38" s="62"/>
      <c r="R38" s="65"/>
      <c r="S38" s="28"/>
      <c r="T38" s="28"/>
      <c r="U38" s="28"/>
      <c r="V38" s="28"/>
      <c r="W38" s="62">
        <v>200</v>
      </c>
      <c r="X38" s="65" t="s">
        <v>532</v>
      </c>
      <c r="Y38" s="62"/>
      <c r="Z38" s="65"/>
      <c r="AA38" s="90" t="s">
        <v>57</v>
      </c>
      <c r="AB38" s="90"/>
      <c r="AC38" s="9"/>
      <c r="AD38" s="9" t="s">
        <v>57</v>
      </c>
      <c r="AG38" s="38" t="s">
        <v>586</v>
      </c>
    </row>
    <row r="39" spans="1:33" ht="15.75" customHeight="1" x14ac:dyDescent="0.2">
      <c r="A39" s="56"/>
      <c r="B39" s="58" t="str">
        <f t="shared" si="1"/>
        <v>***.137.632-**</v>
      </c>
      <c r="C39" s="26" t="s">
        <v>587</v>
      </c>
      <c r="D39" s="27" t="s">
        <v>566</v>
      </c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62"/>
      <c r="P39" s="65"/>
      <c r="Q39" s="62">
        <v>1350</v>
      </c>
      <c r="R39" s="64" t="s">
        <v>79</v>
      </c>
      <c r="S39" s="28"/>
      <c r="T39" s="28"/>
      <c r="U39" s="28"/>
      <c r="V39" s="28"/>
      <c r="W39" s="62">
        <v>200</v>
      </c>
      <c r="X39" s="65" t="s">
        <v>532</v>
      </c>
      <c r="Y39" s="62">
        <v>50</v>
      </c>
      <c r="Z39" s="65" t="s">
        <v>554</v>
      </c>
      <c r="AA39" s="90" t="s">
        <v>57</v>
      </c>
      <c r="AB39" s="90"/>
      <c r="AC39" s="9"/>
      <c r="AD39" s="9" t="s">
        <v>57</v>
      </c>
      <c r="AG39" s="38" t="s">
        <v>588</v>
      </c>
    </row>
    <row r="40" spans="1:33" ht="15.75" customHeight="1" x14ac:dyDescent="0.2">
      <c r="A40" s="56"/>
      <c r="B40" s="58" t="str">
        <f t="shared" si="1"/>
        <v>***.523.102-**</v>
      </c>
      <c r="C40" s="26" t="s">
        <v>589</v>
      </c>
      <c r="D40" s="27" t="s">
        <v>531</v>
      </c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62"/>
      <c r="P40" s="65"/>
      <c r="Q40" s="62"/>
      <c r="R40" s="65"/>
      <c r="S40" s="28"/>
      <c r="T40" s="28"/>
      <c r="U40" s="28"/>
      <c r="V40" s="28"/>
      <c r="W40" s="62">
        <v>200</v>
      </c>
      <c r="X40" s="65" t="s">
        <v>532</v>
      </c>
      <c r="Y40" s="62"/>
      <c r="Z40" s="65"/>
      <c r="AA40" s="90" t="s">
        <v>57</v>
      </c>
      <c r="AB40" s="90"/>
      <c r="AC40" s="9"/>
      <c r="AD40" s="9" t="s">
        <v>57</v>
      </c>
      <c r="AG40" s="38" t="s">
        <v>590</v>
      </c>
    </row>
    <row r="41" spans="1:33" ht="15.75" customHeight="1" x14ac:dyDescent="0.2">
      <c r="A41" s="56"/>
      <c r="B41" s="58" t="str">
        <f t="shared" si="1"/>
        <v>***.646.062-**</v>
      </c>
      <c r="C41" s="26" t="s">
        <v>591</v>
      </c>
      <c r="D41" s="27" t="s">
        <v>566</v>
      </c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62"/>
      <c r="P41" s="65"/>
      <c r="Q41" s="62"/>
      <c r="R41" s="65"/>
      <c r="S41" s="28"/>
      <c r="T41" s="28"/>
      <c r="U41" s="28"/>
      <c r="V41" s="28"/>
      <c r="W41" s="62">
        <v>200</v>
      </c>
      <c r="X41" s="65" t="s">
        <v>55</v>
      </c>
      <c r="Y41" s="62"/>
      <c r="Z41" s="65"/>
      <c r="AA41" s="90" t="s">
        <v>57</v>
      </c>
      <c r="AB41" s="90"/>
      <c r="AC41" s="9"/>
      <c r="AD41" s="9" t="s">
        <v>57</v>
      </c>
      <c r="AG41" s="42" t="s">
        <v>592</v>
      </c>
    </row>
    <row r="42" spans="1:33" ht="15.75" customHeight="1" x14ac:dyDescent="0.2">
      <c r="A42" s="56"/>
      <c r="B42" s="58" t="str">
        <f t="shared" si="1"/>
        <v>***.490.722-**</v>
      </c>
      <c r="C42" s="26" t="s">
        <v>593</v>
      </c>
      <c r="D42" s="27" t="s">
        <v>566</v>
      </c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62"/>
      <c r="P42" s="65"/>
      <c r="Q42" s="62"/>
      <c r="R42" s="65"/>
      <c r="S42" s="28"/>
      <c r="T42" s="28"/>
      <c r="U42" s="28"/>
      <c r="V42" s="28"/>
      <c r="W42" s="62">
        <v>200</v>
      </c>
      <c r="X42" s="65" t="s">
        <v>532</v>
      </c>
      <c r="Y42" s="62"/>
      <c r="Z42" s="65"/>
      <c r="AA42" s="90" t="s">
        <v>57</v>
      </c>
      <c r="AB42" s="90"/>
      <c r="AC42" s="9"/>
      <c r="AD42" s="9" t="s">
        <v>57</v>
      </c>
      <c r="AG42" s="42" t="s">
        <v>594</v>
      </c>
    </row>
    <row r="43" spans="1:33" ht="15.75" customHeight="1" x14ac:dyDescent="0.2">
      <c r="A43" s="56"/>
      <c r="B43" s="58" t="str">
        <f t="shared" si="1"/>
        <v>***.317.212-**</v>
      </c>
      <c r="C43" s="27" t="s">
        <v>595</v>
      </c>
      <c r="D43" s="27" t="s">
        <v>531</v>
      </c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62"/>
      <c r="P43" s="65"/>
      <c r="Q43" s="62"/>
      <c r="R43" s="65"/>
      <c r="S43" s="28"/>
      <c r="T43" s="28"/>
      <c r="U43" s="28"/>
      <c r="V43" s="28"/>
      <c r="W43" s="62">
        <v>200</v>
      </c>
      <c r="X43" s="65" t="s">
        <v>532</v>
      </c>
      <c r="Y43" s="62"/>
      <c r="Z43" s="65"/>
      <c r="AA43" s="90" t="s">
        <v>57</v>
      </c>
      <c r="AB43" s="90"/>
      <c r="AC43" s="9"/>
      <c r="AD43" s="9" t="s">
        <v>57</v>
      </c>
      <c r="AG43" s="38" t="s">
        <v>596</v>
      </c>
    </row>
    <row r="44" spans="1:33" ht="15.75" customHeight="1" x14ac:dyDescent="0.2">
      <c r="A44" s="56"/>
      <c r="B44" s="58" t="str">
        <f t="shared" si="1"/>
        <v>***.263.702-**</v>
      </c>
      <c r="C44" s="26" t="s">
        <v>597</v>
      </c>
      <c r="D44" s="27" t="s">
        <v>537</v>
      </c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62"/>
      <c r="P44" s="65"/>
      <c r="Q44" s="62"/>
      <c r="R44" s="65"/>
      <c r="S44" s="28"/>
      <c r="T44" s="28"/>
      <c r="U44" s="28"/>
      <c r="V44" s="28"/>
      <c r="W44" s="62">
        <v>200</v>
      </c>
      <c r="X44" s="65" t="s">
        <v>532</v>
      </c>
      <c r="Y44" s="62"/>
      <c r="Z44" s="65"/>
      <c r="AA44" s="90" t="s">
        <v>57</v>
      </c>
      <c r="AB44" s="90"/>
      <c r="AC44" s="9"/>
      <c r="AD44" s="9" t="s">
        <v>57</v>
      </c>
      <c r="AG44" s="38" t="s">
        <v>598</v>
      </c>
    </row>
    <row r="45" spans="1:33" ht="15.75" customHeight="1" x14ac:dyDescent="0.2">
      <c r="A45" s="56"/>
      <c r="B45" s="58" t="str">
        <f t="shared" si="1"/>
        <v>***.203.232-**</v>
      </c>
      <c r="C45" s="26" t="s">
        <v>599</v>
      </c>
      <c r="D45" s="27" t="s">
        <v>566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62"/>
      <c r="P45" s="65"/>
      <c r="Q45" s="62"/>
      <c r="R45" s="65"/>
      <c r="S45" s="28"/>
      <c r="T45" s="28"/>
      <c r="U45" s="28"/>
      <c r="V45" s="28"/>
      <c r="W45" s="62">
        <v>200</v>
      </c>
      <c r="X45" s="65" t="s">
        <v>532</v>
      </c>
      <c r="Y45" s="62"/>
      <c r="Z45" s="65"/>
      <c r="AA45" s="90" t="s">
        <v>57</v>
      </c>
      <c r="AB45" s="90"/>
      <c r="AC45" s="9"/>
      <c r="AD45" s="9" t="s">
        <v>57</v>
      </c>
      <c r="AG45" s="38" t="s">
        <v>600</v>
      </c>
    </row>
    <row r="46" spans="1:33" ht="15.75" customHeight="1" x14ac:dyDescent="0.2">
      <c r="A46" s="56"/>
      <c r="B46" s="58" t="str">
        <f t="shared" si="1"/>
        <v>***.802.542-**</v>
      </c>
      <c r="C46" s="26" t="s">
        <v>601</v>
      </c>
      <c r="D46" s="27" t="s">
        <v>537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62"/>
      <c r="P46" s="65"/>
      <c r="Q46" s="62"/>
      <c r="R46" s="65"/>
      <c r="S46" s="28"/>
      <c r="T46" s="28"/>
      <c r="U46" s="28"/>
      <c r="V46" s="28"/>
      <c r="W46" s="62">
        <v>200</v>
      </c>
      <c r="X46" s="65" t="s">
        <v>103</v>
      </c>
      <c r="Y46" s="62">
        <v>50</v>
      </c>
      <c r="Z46" s="65" t="s">
        <v>602</v>
      </c>
      <c r="AA46" s="90" t="s">
        <v>57</v>
      </c>
      <c r="AB46" s="90"/>
      <c r="AC46" s="9"/>
      <c r="AD46" s="9" t="s">
        <v>57</v>
      </c>
      <c r="AG46" s="38" t="s">
        <v>603</v>
      </c>
    </row>
    <row r="47" spans="1:33" ht="15.75" customHeight="1" x14ac:dyDescent="0.2">
      <c r="A47" s="56"/>
      <c r="B47" s="58" t="str">
        <f t="shared" si="1"/>
        <v>***.843.502-**</v>
      </c>
      <c r="C47" s="26" t="s">
        <v>604</v>
      </c>
      <c r="D47" s="27" t="s">
        <v>566</v>
      </c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62"/>
      <c r="P47" s="65"/>
      <c r="Q47" s="62"/>
      <c r="R47" s="65"/>
      <c r="S47" s="28"/>
      <c r="T47" s="28"/>
      <c r="U47" s="28"/>
      <c r="V47" s="28"/>
      <c r="W47" s="62">
        <v>200</v>
      </c>
      <c r="X47" s="65" t="s">
        <v>55</v>
      </c>
      <c r="Y47" s="62"/>
      <c r="Z47" s="65"/>
      <c r="AA47" s="90" t="s">
        <v>57</v>
      </c>
      <c r="AB47" s="90"/>
      <c r="AC47" s="9"/>
      <c r="AD47" s="9" t="s">
        <v>57</v>
      </c>
      <c r="AG47" s="38" t="s">
        <v>605</v>
      </c>
    </row>
    <row r="48" spans="1:33" ht="15.75" customHeight="1" x14ac:dyDescent="0.2">
      <c r="A48" s="56"/>
      <c r="B48" s="58" t="str">
        <f t="shared" si="1"/>
        <v>***.983.042-**</v>
      </c>
      <c r="C48" s="26" t="s">
        <v>606</v>
      </c>
      <c r="D48" s="27" t="s">
        <v>537</v>
      </c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62"/>
      <c r="P48" s="65"/>
      <c r="Q48" s="62"/>
      <c r="R48" s="65"/>
      <c r="S48" s="28"/>
      <c r="T48" s="28"/>
      <c r="U48" s="28"/>
      <c r="V48" s="28"/>
      <c r="W48" s="62">
        <v>200</v>
      </c>
      <c r="X48" s="65" t="s">
        <v>512</v>
      </c>
      <c r="Y48" s="62">
        <v>50</v>
      </c>
      <c r="Z48" s="65" t="s">
        <v>520</v>
      </c>
      <c r="AA48" s="90" t="s">
        <v>57</v>
      </c>
      <c r="AB48" s="90"/>
      <c r="AC48" s="9"/>
      <c r="AD48" s="9" t="s">
        <v>57</v>
      </c>
      <c r="AG48" s="38" t="s">
        <v>607</v>
      </c>
    </row>
    <row r="49" spans="1:33" ht="15.75" customHeight="1" x14ac:dyDescent="0.2">
      <c r="A49" s="56"/>
      <c r="B49" s="58" t="str">
        <f t="shared" si="1"/>
        <v>***.043.332-**</v>
      </c>
      <c r="C49" s="26" t="s">
        <v>608</v>
      </c>
      <c r="D49" s="27" t="s">
        <v>537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62"/>
      <c r="P49" s="65"/>
      <c r="Q49" s="62">
        <v>1350</v>
      </c>
      <c r="R49" s="64" t="s">
        <v>79</v>
      </c>
      <c r="S49" s="28"/>
      <c r="T49" s="28"/>
      <c r="U49" s="28"/>
      <c r="V49" s="28"/>
      <c r="W49" s="62">
        <v>200</v>
      </c>
      <c r="X49" s="65" t="s">
        <v>532</v>
      </c>
      <c r="Y49" s="62">
        <v>50</v>
      </c>
      <c r="Z49" s="65" t="s">
        <v>554</v>
      </c>
      <c r="AA49" s="90" t="s">
        <v>57</v>
      </c>
      <c r="AB49" s="90"/>
      <c r="AC49" s="9"/>
      <c r="AD49" s="9" t="s">
        <v>57</v>
      </c>
      <c r="AG49" s="38" t="s">
        <v>609</v>
      </c>
    </row>
    <row r="50" spans="1:33" ht="15.75" customHeight="1" x14ac:dyDescent="0.2">
      <c r="A50" s="56"/>
      <c r="B50" s="58" t="str">
        <f t="shared" si="1"/>
        <v>***.593.572-**</v>
      </c>
      <c r="C50" s="26" t="s">
        <v>610</v>
      </c>
      <c r="D50" s="27" t="s">
        <v>566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62"/>
      <c r="P50" s="65"/>
      <c r="Q50" s="62"/>
      <c r="R50" s="65"/>
      <c r="S50" s="28"/>
      <c r="T50" s="28"/>
      <c r="U50" s="28"/>
      <c r="V50" s="28"/>
      <c r="W50" s="62">
        <v>200</v>
      </c>
      <c r="X50" s="65" t="s">
        <v>611</v>
      </c>
      <c r="Y50" s="62"/>
      <c r="Z50" s="65"/>
      <c r="AA50" s="90" t="s">
        <v>57</v>
      </c>
      <c r="AB50" s="90"/>
      <c r="AC50" s="9"/>
      <c r="AD50" s="9" t="s">
        <v>57</v>
      </c>
      <c r="AG50" s="38" t="s">
        <v>612</v>
      </c>
    </row>
    <row r="51" spans="1:33" ht="15.75" customHeight="1" x14ac:dyDescent="0.2">
      <c r="A51" s="56"/>
      <c r="B51" s="58" t="str">
        <f t="shared" si="1"/>
        <v>***.463.942-**</v>
      </c>
      <c r="C51" s="26" t="s">
        <v>613</v>
      </c>
      <c r="D51" s="27" t="s">
        <v>566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62"/>
      <c r="P51" s="65"/>
      <c r="Q51" s="62"/>
      <c r="R51" s="65"/>
      <c r="S51" s="28"/>
      <c r="T51" s="28"/>
      <c r="U51" s="28"/>
      <c r="V51" s="28"/>
      <c r="W51" s="62">
        <v>200</v>
      </c>
      <c r="X51" s="65" t="s">
        <v>532</v>
      </c>
      <c r="Y51" s="62"/>
      <c r="Z51" s="65"/>
      <c r="AA51" s="90" t="s">
        <v>57</v>
      </c>
      <c r="AB51" s="90"/>
      <c r="AC51" s="9"/>
      <c r="AD51" s="9" t="s">
        <v>57</v>
      </c>
      <c r="AG51" s="38" t="s">
        <v>614</v>
      </c>
    </row>
    <row r="52" spans="1:33" ht="15.75" customHeight="1" x14ac:dyDescent="0.2">
      <c r="A52" s="56"/>
      <c r="B52" s="58" t="str">
        <f t="shared" si="1"/>
        <v>***.052.152-**</v>
      </c>
      <c r="C52" s="26" t="s">
        <v>615</v>
      </c>
      <c r="D52" s="27" t="s">
        <v>537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62"/>
      <c r="P52" s="65"/>
      <c r="Q52" s="62"/>
      <c r="R52" s="65"/>
      <c r="S52" s="28"/>
      <c r="T52" s="28"/>
      <c r="U52" s="28"/>
      <c r="V52" s="28"/>
      <c r="W52" s="62">
        <v>200</v>
      </c>
      <c r="X52" s="65" t="s">
        <v>103</v>
      </c>
      <c r="Y52" s="62"/>
      <c r="Z52" s="65"/>
      <c r="AA52" s="90" t="s">
        <v>57</v>
      </c>
      <c r="AB52" s="90"/>
      <c r="AC52" s="9"/>
      <c r="AD52" s="9" t="s">
        <v>57</v>
      </c>
      <c r="AG52" s="38" t="s">
        <v>616</v>
      </c>
    </row>
    <row r="53" spans="1:33" ht="15.75" customHeight="1" x14ac:dyDescent="0.2">
      <c r="A53" s="56"/>
      <c r="B53" s="58" t="str">
        <f t="shared" si="1"/>
        <v>***.083.062-**</v>
      </c>
      <c r="C53" s="26" t="s">
        <v>617</v>
      </c>
      <c r="D53" s="27" t="s">
        <v>537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62"/>
      <c r="P53" s="65"/>
      <c r="Q53" s="62">
        <v>1350</v>
      </c>
      <c r="R53" s="64" t="s">
        <v>79</v>
      </c>
      <c r="S53" s="28"/>
      <c r="T53" s="28"/>
      <c r="U53" s="28"/>
      <c r="V53" s="28"/>
      <c r="W53" s="62">
        <v>200</v>
      </c>
      <c r="X53" s="65" t="s">
        <v>532</v>
      </c>
      <c r="Y53" s="62">
        <v>50</v>
      </c>
      <c r="Z53" s="65" t="s">
        <v>100</v>
      </c>
      <c r="AA53" s="90" t="s">
        <v>57</v>
      </c>
      <c r="AB53" s="90"/>
      <c r="AC53" s="9"/>
      <c r="AD53" s="9" t="s">
        <v>57</v>
      </c>
      <c r="AG53" s="38" t="s">
        <v>618</v>
      </c>
    </row>
    <row r="54" spans="1:33" ht="15.75" customHeight="1" x14ac:dyDescent="0.2">
      <c r="A54" s="56"/>
      <c r="B54" s="58" t="str">
        <f t="shared" si="1"/>
        <v>***.217.942-**</v>
      </c>
      <c r="C54" s="26" t="s">
        <v>619</v>
      </c>
      <c r="D54" s="27" t="s">
        <v>566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62"/>
      <c r="P54" s="65"/>
      <c r="Q54" s="62"/>
      <c r="R54" s="65"/>
      <c r="S54" s="28"/>
      <c r="T54" s="28"/>
      <c r="U54" s="28"/>
      <c r="V54" s="28"/>
      <c r="W54" s="62">
        <v>200</v>
      </c>
      <c r="X54" s="65" t="s">
        <v>271</v>
      </c>
      <c r="Y54" s="62"/>
      <c r="Z54" s="65"/>
      <c r="AA54" s="90" t="s">
        <v>57</v>
      </c>
      <c r="AB54" s="90"/>
      <c r="AC54" s="9"/>
      <c r="AD54" s="9" t="s">
        <v>57</v>
      </c>
      <c r="AG54" s="38" t="s">
        <v>620</v>
      </c>
    </row>
    <row r="55" spans="1:33" ht="15.75" customHeight="1" x14ac:dyDescent="0.2">
      <c r="A55" s="56"/>
      <c r="B55" s="58" t="str">
        <f t="shared" si="1"/>
        <v>***.391.892-**</v>
      </c>
      <c r="C55" s="26" t="s">
        <v>621</v>
      </c>
      <c r="D55" s="27" t="s">
        <v>563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62"/>
      <c r="P55" s="65"/>
      <c r="Q55" s="62">
        <v>1350</v>
      </c>
      <c r="R55" s="64" t="s">
        <v>79</v>
      </c>
      <c r="S55" s="28"/>
      <c r="T55" s="28"/>
      <c r="U55" s="28"/>
      <c r="V55" s="28"/>
      <c r="W55" s="62">
        <v>200</v>
      </c>
      <c r="X55" s="65" t="s">
        <v>532</v>
      </c>
      <c r="Y55" s="62">
        <v>50</v>
      </c>
      <c r="Z55" s="65" t="s">
        <v>100</v>
      </c>
      <c r="AA55" s="90" t="s">
        <v>57</v>
      </c>
      <c r="AB55" s="90"/>
      <c r="AC55" s="9"/>
      <c r="AD55" s="9" t="s">
        <v>57</v>
      </c>
      <c r="AG55" s="38" t="s">
        <v>622</v>
      </c>
    </row>
    <row r="56" spans="1:33" ht="15.75" customHeight="1" x14ac:dyDescent="0.2">
      <c r="A56" s="56"/>
      <c r="B56" s="58" t="str">
        <f t="shared" si="1"/>
        <v>***.576.089-**</v>
      </c>
      <c r="C56" s="26" t="s">
        <v>623</v>
      </c>
      <c r="D56" s="27" t="s">
        <v>537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62"/>
      <c r="P56" s="65"/>
      <c r="Q56" s="62">
        <v>1350</v>
      </c>
      <c r="R56" s="64" t="s">
        <v>79</v>
      </c>
      <c r="S56" s="28"/>
      <c r="T56" s="28"/>
      <c r="U56" s="28"/>
      <c r="V56" s="28"/>
      <c r="W56" s="62">
        <v>200</v>
      </c>
      <c r="X56" s="65" t="s">
        <v>532</v>
      </c>
      <c r="Y56" s="62">
        <v>50</v>
      </c>
      <c r="Z56" s="65" t="s">
        <v>520</v>
      </c>
      <c r="AA56" s="90" t="s">
        <v>57</v>
      </c>
      <c r="AB56" s="90"/>
      <c r="AC56" s="9"/>
      <c r="AD56" s="9" t="s">
        <v>57</v>
      </c>
      <c r="AG56" s="38" t="s">
        <v>624</v>
      </c>
    </row>
    <row r="57" spans="1:33" ht="15.75" customHeight="1" x14ac:dyDescent="0.2">
      <c r="A57" s="56"/>
      <c r="B57" s="58" t="str">
        <f t="shared" si="1"/>
        <v>***.625.932-**</v>
      </c>
      <c r="C57" s="26" t="s">
        <v>625</v>
      </c>
      <c r="D57" s="27" t="s">
        <v>531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62"/>
      <c r="P57" s="65"/>
      <c r="Q57" s="62">
        <v>1350</v>
      </c>
      <c r="R57" s="64" t="s">
        <v>79</v>
      </c>
      <c r="S57" s="28"/>
      <c r="T57" s="28"/>
      <c r="U57" s="28"/>
      <c r="V57" s="28"/>
      <c r="W57" s="62">
        <v>200</v>
      </c>
      <c r="X57" s="65" t="s">
        <v>532</v>
      </c>
      <c r="Y57" s="62">
        <v>50</v>
      </c>
      <c r="Z57" s="65" t="s">
        <v>520</v>
      </c>
      <c r="AA57" s="90" t="s">
        <v>57</v>
      </c>
      <c r="AB57" s="90"/>
      <c r="AC57" s="9"/>
      <c r="AD57" s="9" t="s">
        <v>57</v>
      </c>
      <c r="AG57" s="38" t="s">
        <v>626</v>
      </c>
    </row>
    <row r="58" spans="1:33" ht="15.75" customHeight="1" x14ac:dyDescent="0.2">
      <c r="A58" s="56"/>
      <c r="B58" s="58" t="str">
        <f t="shared" si="1"/>
        <v>***.657.402-**</v>
      </c>
      <c r="C58" s="26" t="s">
        <v>627</v>
      </c>
      <c r="D58" s="27" t="s">
        <v>531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62"/>
      <c r="P58" s="65"/>
      <c r="Q58" s="62"/>
      <c r="R58" s="65"/>
      <c r="S58" s="28"/>
      <c r="T58" s="28"/>
      <c r="U58" s="28"/>
      <c r="V58" s="28"/>
      <c r="W58" s="62">
        <v>200</v>
      </c>
      <c r="X58" s="65" t="s">
        <v>532</v>
      </c>
      <c r="Y58" s="62">
        <v>50</v>
      </c>
      <c r="Z58" s="65" t="s">
        <v>520</v>
      </c>
      <c r="AA58" s="90" t="s">
        <v>57</v>
      </c>
      <c r="AB58" s="90"/>
      <c r="AC58" s="9"/>
      <c r="AD58" s="9" t="s">
        <v>57</v>
      </c>
      <c r="AG58" s="38" t="s">
        <v>628</v>
      </c>
    </row>
    <row r="59" spans="1:33" ht="15.75" customHeight="1" x14ac:dyDescent="0.2">
      <c r="A59" s="56"/>
      <c r="B59" s="58" t="str">
        <f t="shared" si="1"/>
        <v>***.201.532-**</v>
      </c>
      <c r="C59" s="26" t="s">
        <v>629</v>
      </c>
      <c r="D59" s="27" t="s">
        <v>531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62"/>
      <c r="P59" s="65"/>
      <c r="Q59" s="62"/>
      <c r="R59" s="65"/>
      <c r="S59" s="28"/>
      <c r="T59" s="28"/>
      <c r="U59" s="28"/>
      <c r="V59" s="28"/>
      <c r="W59" s="62">
        <v>200</v>
      </c>
      <c r="X59" s="65" t="s">
        <v>532</v>
      </c>
      <c r="Y59" s="62">
        <v>50</v>
      </c>
      <c r="Z59" s="65" t="s">
        <v>520</v>
      </c>
      <c r="AA59" s="90" t="s">
        <v>57</v>
      </c>
      <c r="AB59" s="90"/>
      <c r="AC59" s="9"/>
      <c r="AD59" s="9" t="s">
        <v>57</v>
      </c>
      <c r="AG59" s="38" t="s">
        <v>630</v>
      </c>
    </row>
    <row r="60" spans="1:33" ht="15.75" customHeight="1" x14ac:dyDescent="0.2">
      <c r="A60" s="56"/>
      <c r="B60" s="58" t="str">
        <f t="shared" si="1"/>
        <v>***.616.792-**</v>
      </c>
      <c r="C60" s="26" t="s">
        <v>631</v>
      </c>
      <c r="D60" s="27" t="s">
        <v>566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62"/>
      <c r="P60" s="65"/>
      <c r="Q60" s="62">
        <v>1350</v>
      </c>
      <c r="R60" s="64" t="s">
        <v>79</v>
      </c>
      <c r="S60" s="28"/>
      <c r="T60" s="28"/>
      <c r="U60" s="28"/>
      <c r="V60" s="28"/>
      <c r="W60" s="62">
        <v>200</v>
      </c>
      <c r="X60" s="65" t="s">
        <v>532</v>
      </c>
      <c r="Y60" s="62"/>
      <c r="Z60" s="65"/>
      <c r="AA60" s="90" t="s">
        <v>57</v>
      </c>
      <c r="AB60" s="90"/>
      <c r="AC60" s="9"/>
      <c r="AD60" s="9" t="s">
        <v>57</v>
      </c>
      <c r="AG60" s="38" t="s">
        <v>632</v>
      </c>
    </row>
    <row r="61" spans="1:33" ht="15.75" customHeight="1" x14ac:dyDescent="0.2">
      <c r="A61" s="56"/>
      <c r="B61" s="58" t="str">
        <f t="shared" si="1"/>
        <v>***.488.512-**</v>
      </c>
      <c r="C61" s="26" t="s">
        <v>633</v>
      </c>
      <c r="D61" s="27" t="s">
        <v>566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62"/>
      <c r="P61" s="65"/>
      <c r="Q61" s="62"/>
      <c r="R61" s="65"/>
      <c r="S61" s="28"/>
      <c r="T61" s="28"/>
      <c r="U61" s="28"/>
      <c r="V61" s="28"/>
      <c r="W61" s="62">
        <v>200</v>
      </c>
      <c r="X61" s="65" t="s">
        <v>611</v>
      </c>
      <c r="Y61" s="62"/>
      <c r="Z61" s="65"/>
      <c r="AA61" s="90" t="s">
        <v>57</v>
      </c>
      <c r="AB61" s="90"/>
      <c r="AC61" s="9"/>
      <c r="AD61" s="9" t="s">
        <v>57</v>
      </c>
      <c r="AG61" s="38" t="s">
        <v>634</v>
      </c>
    </row>
    <row r="62" spans="1:33" ht="15.75" customHeight="1" x14ac:dyDescent="0.2">
      <c r="A62" s="56"/>
      <c r="B62" s="58" t="str">
        <f t="shared" si="1"/>
        <v>***.619.202-**</v>
      </c>
      <c r="C62" s="26" t="s">
        <v>635</v>
      </c>
      <c r="D62" s="27" t="s">
        <v>537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62"/>
      <c r="P62" s="65"/>
      <c r="Q62" s="62"/>
      <c r="R62" s="65"/>
      <c r="S62" s="28"/>
      <c r="T62" s="28"/>
      <c r="U62" s="28"/>
      <c r="V62" s="28"/>
      <c r="W62" s="62">
        <v>200</v>
      </c>
      <c r="X62" s="65" t="s">
        <v>532</v>
      </c>
      <c r="Y62" s="62">
        <v>50</v>
      </c>
      <c r="Z62" s="65" t="s">
        <v>100</v>
      </c>
      <c r="AA62" s="90" t="s">
        <v>57</v>
      </c>
      <c r="AB62" s="90"/>
      <c r="AC62" s="9"/>
      <c r="AD62" s="9" t="s">
        <v>57</v>
      </c>
      <c r="AG62" s="38" t="s">
        <v>636</v>
      </c>
    </row>
    <row r="63" spans="1:33" ht="15.75" customHeight="1" x14ac:dyDescent="0.2">
      <c r="A63" s="56"/>
      <c r="B63" s="58" t="str">
        <f t="shared" si="1"/>
        <v>***.789.152-**</v>
      </c>
      <c r="C63" s="26" t="s">
        <v>637</v>
      </c>
      <c r="D63" s="27" t="s">
        <v>566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62"/>
      <c r="P63" s="65"/>
      <c r="Q63" s="62"/>
      <c r="R63" s="65"/>
      <c r="S63" s="28"/>
      <c r="T63" s="28"/>
      <c r="U63" s="28"/>
      <c r="V63" s="28"/>
      <c r="W63" s="62">
        <v>200</v>
      </c>
      <c r="X63" s="65" t="s">
        <v>532</v>
      </c>
      <c r="Y63" s="62"/>
      <c r="Z63" s="65"/>
      <c r="AA63" s="90" t="s">
        <v>57</v>
      </c>
      <c r="AB63" s="90"/>
      <c r="AC63" s="9"/>
      <c r="AD63" s="9" t="s">
        <v>57</v>
      </c>
      <c r="AG63" s="38" t="s">
        <v>638</v>
      </c>
    </row>
    <row r="64" spans="1:33" ht="15.75" customHeight="1" x14ac:dyDescent="0.2">
      <c r="A64" s="56"/>
      <c r="B64" s="58" t="str">
        <f t="shared" si="1"/>
        <v>***.218.072-**</v>
      </c>
      <c r="C64" s="26" t="s">
        <v>639</v>
      </c>
      <c r="D64" s="27" t="s">
        <v>537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62"/>
      <c r="P64" s="65"/>
      <c r="Q64" s="62"/>
      <c r="R64" s="65"/>
      <c r="S64" s="28"/>
      <c r="T64" s="28"/>
      <c r="U64" s="28"/>
      <c r="V64" s="28"/>
      <c r="W64" s="62">
        <v>200</v>
      </c>
      <c r="X64" s="65" t="s">
        <v>640</v>
      </c>
      <c r="Y64" s="62"/>
      <c r="Z64" s="65"/>
      <c r="AA64" s="90" t="s">
        <v>57</v>
      </c>
      <c r="AB64" s="90"/>
      <c r="AC64" s="9"/>
      <c r="AD64" s="9" t="s">
        <v>57</v>
      </c>
      <c r="AG64" s="38" t="s">
        <v>641</v>
      </c>
    </row>
    <row r="65" spans="1:33" ht="15.75" customHeight="1" x14ac:dyDescent="0.2">
      <c r="A65" s="56"/>
      <c r="B65" s="58" t="str">
        <f t="shared" si="1"/>
        <v>***.878.422-**</v>
      </c>
      <c r="C65" s="26" t="s">
        <v>642</v>
      </c>
      <c r="D65" s="27" t="s">
        <v>531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62"/>
      <c r="P65" s="65"/>
      <c r="Q65" s="62"/>
      <c r="R65" s="65"/>
      <c r="S65" s="28"/>
      <c r="T65" s="28"/>
      <c r="U65" s="28"/>
      <c r="V65" s="28"/>
      <c r="W65" s="62">
        <v>200</v>
      </c>
      <c r="X65" s="65" t="s">
        <v>532</v>
      </c>
      <c r="Y65" s="62">
        <v>50</v>
      </c>
      <c r="Z65" s="65" t="s">
        <v>100</v>
      </c>
      <c r="AA65" s="90" t="s">
        <v>57</v>
      </c>
      <c r="AB65" s="90"/>
      <c r="AC65" s="9"/>
      <c r="AD65" s="9" t="s">
        <v>57</v>
      </c>
      <c r="AG65" s="38" t="s">
        <v>643</v>
      </c>
    </row>
    <row r="66" spans="1:33" ht="15.75" customHeight="1" x14ac:dyDescent="0.2">
      <c r="A66" s="56"/>
      <c r="B66" s="58" t="str">
        <f t="shared" si="1"/>
        <v>***.961.382-**</v>
      </c>
      <c r="C66" s="26" t="s">
        <v>644</v>
      </c>
      <c r="D66" s="27" t="s">
        <v>531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62"/>
      <c r="P66" s="65"/>
      <c r="Q66" s="62">
        <v>1350</v>
      </c>
      <c r="R66" s="64" t="s">
        <v>79</v>
      </c>
      <c r="S66" s="28"/>
      <c r="T66" s="28"/>
      <c r="U66" s="28"/>
      <c r="V66" s="28"/>
      <c r="W66" s="62">
        <v>200</v>
      </c>
      <c r="X66" s="65" t="s">
        <v>532</v>
      </c>
      <c r="Y66" s="62">
        <v>50</v>
      </c>
      <c r="Z66" s="65" t="s">
        <v>268</v>
      </c>
      <c r="AA66" s="90" t="s">
        <v>57</v>
      </c>
      <c r="AB66" s="90"/>
      <c r="AC66" s="9"/>
      <c r="AD66" s="9" t="s">
        <v>57</v>
      </c>
      <c r="AG66" s="38" t="s">
        <v>645</v>
      </c>
    </row>
    <row r="67" spans="1:33" ht="15.75" customHeight="1" x14ac:dyDescent="0.2">
      <c r="A67" s="56"/>
      <c r="B67" s="58" t="str">
        <f t="shared" si="1"/>
        <v>***.151.192-**</v>
      </c>
      <c r="C67" s="26" t="s">
        <v>646</v>
      </c>
      <c r="D67" s="27" t="s">
        <v>531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62"/>
      <c r="P67" s="65"/>
      <c r="Q67" s="62"/>
      <c r="R67" s="65"/>
      <c r="S67" s="28"/>
      <c r="T67" s="28"/>
      <c r="U67" s="28"/>
      <c r="V67" s="28"/>
      <c r="W67" s="62">
        <v>200</v>
      </c>
      <c r="X67" s="65" t="s">
        <v>392</v>
      </c>
      <c r="Y67" s="62"/>
      <c r="Z67" s="65"/>
      <c r="AA67" s="90"/>
      <c r="AB67" s="90" t="s">
        <v>57</v>
      </c>
      <c r="AC67" s="111" t="s">
        <v>647</v>
      </c>
      <c r="AD67" s="111"/>
      <c r="AG67" s="38" t="s">
        <v>648</v>
      </c>
    </row>
    <row r="68" spans="1:33" ht="15.75" customHeight="1" x14ac:dyDescent="0.2">
      <c r="A68" s="56"/>
      <c r="B68" s="58" t="str">
        <f t="shared" si="1"/>
        <v>***.171.412-**</v>
      </c>
      <c r="C68" s="26" t="s">
        <v>649</v>
      </c>
      <c r="D68" s="27" t="s">
        <v>531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62"/>
      <c r="P68" s="65"/>
      <c r="Q68" s="62">
        <v>1350</v>
      </c>
      <c r="R68" s="64" t="s">
        <v>79</v>
      </c>
      <c r="S68" s="28"/>
      <c r="T68" s="28"/>
      <c r="U68" s="28"/>
      <c r="V68" s="28"/>
      <c r="W68" s="62">
        <v>200</v>
      </c>
      <c r="X68" s="65" t="s">
        <v>532</v>
      </c>
      <c r="Y68" s="62"/>
      <c r="Z68" s="65"/>
      <c r="AA68" s="90" t="s">
        <v>57</v>
      </c>
      <c r="AB68" s="90"/>
      <c r="AC68" s="9"/>
      <c r="AD68" s="9" t="s">
        <v>57</v>
      </c>
      <c r="AG68" s="38" t="s">
        <v>650</v>
      </c>
    </row>
    <row r="69" spans="1:33" ht="15.75" customHeight="1" x14ac:dyDescent="0.2">
      <c r="A69" s="56"/>
      <c r="B69" s="58" t="str">
        <f t="shared" ref="B69:B100" si="2">CONCATENATE("***.",MID(AG69,5,7),"-**")</f>
        <v>***.296.302-**</v>
      </c>
      <c r="C69" s="26" t="s">
        <v>651</v>
      </c>
      <c r="D69" s="27" t="s">
        <v>566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62"/>
      <c r="P69" s="65"/>
      <c r="Q69" s="62">
        <v>1350</v>
      </c>
      <c r="R69" s="64" t="s">
        <v>79</v>
      </c>
      <c r="S69" s="28"/>
      <c r="T69" s="28"/>
      <c r="U69" s="28"/>
      <c r="V69" s="28"/>
      <c r="W69" s="62">
        <v>200</v>
      </c>
      <c r="X69" s="65" t="s">
        <v>532</v>
      </c>
      <c r="Y69" s="62"/>
      <c r="Z69" s="65"/>
      <c r="AA69" s="90" t="s">
        <v>57</v>
      </c>
      <c r="AB69" s="90"/>
      <c r="AC69" s="9"/>
      <c r="AD69" s="9" t="s">
        <v>57</v>
      </c>
      <c r="AG69" s="38" t="s">
        <v>652</v>
      </c>
    </row>
    <row r="70" spans="1:33" ht="15.75" customHeight="1" x14ac:dyDescent="0.2">
      <c r="A70" s="56"/>
      <c r="B70" s="58" t="str">
        <f t="shared" si="2"/>
        <v>***.924.642-**</v>
      </c>
      <c r="C70" s="26" t="s">
        <v>653</v>
      </c>
      <c r="D70" s="27" t="s">
        <v>537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62"/>
      <c r="P70" s="65"/>
      <c r="Q70" s="62"/>
      <c r="R70" s="65"/>
      <c r="S70" s="28"/>
      <c r="T70" s="28"/>
      <c r="U70" s="28"/>
      <c r="V70" s="28"/>
      <c r="W70" s="62">
        <v>200</v>
      </c>
      <c r="X70" s="65" t="s">
        <v>532</v>
      </c>
      <c r="Y70" s="62">
        <v>50</v>
      </c>
      <c r="Z70" s="65" t="s">
        <v>100</v>
      </c>
      <c r="AA70" s="90" t="s">
        <v>57</v>
      </c>
      <c r="AB70" s="90"/>
      <c r="AC70" s="9"/>
      <c r="AD70" s="9" t="s">
        <v>57</v>
      </c>
      <c r="AG70" s="38" t="s">
        <v>654</v>
      </c>
    </row>
    <row r="71" spans="1:33" ht="15.75" customHeight="1" x14ac:dyDescent="0.2">
      <c r="A71" s="56"/>
      <c r="B71" s="58" t="str">
        <f t="shared" si="2"/>
        <v>***.247.552-**</v>
      </c>
      <c r="C71" s="26" t="s">
        <v>655</v>
      </c>
      <c r="D71" s="27" t="s">
        <v>537</v>
      </c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62"/>
      <c r="P71" s="65"/>
      <c r="Q71" s="62"/>
      <c r="R71" s="65"/>
      <c r="S71" s="28"/>
      <c r="T71" s="28"/>
      <c r="U71" s="28"/>
      <c r="V71" s="28"/>
      <c r="W71" s="62">
        <v>200</v>
      </c>
      <c r="X71" s="65" t="s">
        <v>640</v>
      </c>
      <c r="Y71" s="62"/>
      <c r="Z71" s="65"/>
      <c r="AA71" s="90" t="s">
        <v>57</v>
      </c>
      <c r="AB71" s="90"/>
      <c r="AC71" s="9"/>
      <c r="AD71" s="9" t="s">
        <v>57</v>
      </c>
      <c r="AG71" s="38" t="s">
        <v>656</v>
      </c>
    </row>
    <row r="72" spans="1:33" ht="15.75" customHeight="1" x14ac:dyDescent="0.2">
      <c r="A72" s="56"/>
      <c r="B72" s="58" t="str">
        <f t="shared" si="2"/>
        <v>***.945.743-**</v>
      </c>
      <c r="C72" s="26" t="s">
        <v>657</v>
      </c>
      <c r="D72" s="27" t="s">
        <v>537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62"/>
      <c r="P72" s="65"/>
      <c r="Q72" s="62"/>
      <c r="R72" s="65"/>
      <c r="S72" s="28"/>
      <c r="T72" s="28"/>
      <c r="U72" s="28"/>
      <c r="V72" s="28"/>
      <c r="W72" s="62">
        <v>200</v>
      </c>
      <c r="X72" s="65" t="s">
        <v>640</v>
      </c>
      <c r="Y72" s="62"/>
      <c r="Z72" s="65"/>
      <c r="AA72" s="90" t="s">
        <v>57</v>
      </c>
      <c r="AB72" s="90"/>
      <c r="AC72" s="9"/>
      <c r="AD72" s="9" t="s">
        <v>57</v>
      </c>
      <c r="AG72" s="38" t="s">
        <v>658</v>
      </c>
    </row>
    <row r="73" spans="1:33" ht="15.75" customHeight="1" x14ac:dyDescent="0.2">
      <c r="A73" s="56"/>
      <c r="B73" s="58" t="str">
        <f t="shared" si="2"/>
        <v>***.036.152-**</v>
      </c>
      <c r="C73" s="26" t="s">
        <v>659</v>
      </c>
      <c r="D73" s="27" t="s">
        <v>537</v>
      </c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62"/>
      <c r="P73" s="65"/>
      <c r="Q73" s="62"/>
      <c r="R73" s="65"/>
      <c r="S73" s="28"/>
      <c r="T73" s="28"/>
      <c r="U73" s="28"/>
      <c r="V73" s="28"/>
      <c r="W73" s="62">
        <v>200</v>
      </c>
      <c r="X73" s="65" t="s">
        <v>532</v>
      </c>
      <c r="Y73" s="62">
        <v>50</v>
      </c>
      <c r="Z73" s="65" t="s">
        <v>268</v>
      </c>
      <c r="AA73" s="90" t="s">
        <v>57</v>
      </c>
      <c r="AB73" s="90"/>
      <c r="AC73" s="9"/>
      <c r="AD73" s="9" t="s">
        <v>57</v>
      </c>
      <c r="AG73" s="38" t="s">
        <v>660</v>
      </c>
    </row>
    <row r="74" spans="1:33" ht="15.75" customHeight="1" x14ac:dyDescent="0.2">
      <c r="A74" s="56"/>
      <c r="B74" s="58" t="str">
        <f t="shared" si="2"/>
        <v>***.896.822-**</v>
      </c>
      <c r="C74" s="26" t="s">
        <v>661</v>
      </c>
      <c r="D74" s="27" t="s">
        <v>566</v>
      </c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62"/>
      <c r="P74" s="65"/>
      <c r="Q74" s="62"/>
      <c r="R74" s="65"/>
      <c r="S74" s="28"/>
      <c r="T74" s="28"/>
      <c r="U74" s="28"/>
      <c r="V74" s="28"/>
      <c r="W74" s="62">
        <v>200</v>
      </c>
      <c r="X74" s="65" t="s">
        <v>392</v>
      </c>
      <c r="Y74" s="62"/>
      <c r="Z74" s="65"/>
      <c r="AA74" s="90" t="s">
        <v>57</v>
      </c>
      <c r="AB74" s="90"/>
      <c r="AC74" s="111" t="s">
        <v>662</v>
      </c>
      <c r="AD74" s="111"/>
      <c r="AG74" s="38" t="s">
        <v>663</v>
      </c>
    </row>
    <row r="75" spans="1:33" ht="15.75" customHeight="1" x14ac:dyDescent="0.2">
      <c r="A75" s="56"/>
      <c r="B75" s="58" t="str">
        <f t="shared" si="2"/>
        <v>***.386.902-**</v>
      </c>
      <c r="C75" s="26" t="s">
        <v>664</v>
      </c>
      <c r="D75" s="27" t="s">
        <v>537</v>
      </c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62"/>
      <c r="P75" s="65"/>
      <c r="Q75" s="62"/>
      <c r="R75" s="65"/>
      <c r="S75" s="28"/>
      <c r="T75" s="28"/>
      <c r="U75" s="28"/>
      <c r="V75" s="28"/>
      <c r="W75" s="62">
        <v>200</v>
      </c>
      <c r="X75" s="65" t="s">
        <v>640</v>
      </c>
      <c r="Y75" s="62"/>
      <c r="Z75" s="65"/>
      <c r="AA75" s="90" t="s">
        <v>57</v>
      </c>
      <c r="AB75" s="90"/>
      <c r="AC75" s="9"/>
      <c r="AD75" s="9" t="s">
        <v>57</v>
      </c>
      <c r="AG75" s="38" t="s">
        <v>665</v>
      </c>
    </row>
    <row r="76" spans="1:33" ht="15.75" customHeight="1" x14ac:dyDescent="0.2">
      <c r="A76" s="56"/>
      <c r="B76" s="58" t="str">
        <f t="shared" si="2"/>
        <v>***.058.832-**</v>
      </c>
      <c r="C76" s="26" t="s">
        <v>666</v>
      </c>
      <c r="D76" s="27" t="s">
        <v>566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62"/>
      <c r="P76" s="65"/>
      <c r="Q76" s="62"/>
      <c r="R76" s="65"/>
      <c r="S76" s="28"/>
      <c r="T76" s="28"/>
      <c r="U76" s="28"/>
      <c r="V76" s="28"/>
      <c r="W76" s="62">
        <v>200</v>
      </c>
      <c r="X76" s="65" t="s">
        <v>611</v>
      </c>
      <c r="Y76" s="62"/>
      <c r="Z76" s="65"/>
      <c r="AA76" s="90" t="s">
        <v>57</v>
      </c>
      <c r="AB76" s="90"/>
      <c r="AC76" s="9"/>
      <c r="AD76" s="9" t="s">
        <v>57</v>
      </c>
      <c r="AG76" s="38" t="s">
        <v>667</v>
      </c>
    </row>
    <row r="77" spans="1:33" ht="15.75" customHeight="1" x14ac:dyDescent="0.2">
      <c r="A77" s="56"/>
      <c r="B77" s="58" t="str">
        <f t="shared" si="2"/>
        <v>***.562.482-**</v>
      </c>
      <c r="C77" s="27" t="s">
        <v>668</v>
      </c>
      <c r="D77" s="27" t="s">
        <v>531</v>
      </c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62"/>
      <c r="P77" s="65"/>
      <c r="Q77" s="62">
        <v>1350</v>
      </c>
      <c r="R77" s="64" t="s">
        <v>79</v>
      </c>
      <c r="S77" s="28"/>
      <c r="T77" s="28"/>
      <c r="U77" s="28"/>
      <c r="V77" s="28"/>
      <c r="W77" s="62">
        <v>200</v>
      </c>
      <c r="X77" s="65" t="s">
        <v>532</v>
      </c>
      <c r="Y77" s="62">
        <v>50</v>
      </c>
      <c r="Z77" s="65" t="s">
        <v>100</v>
      </c>
      <c r="AA77" s="90" t="s">
        <v>57</v>
      </c>
      <c r="AB77" s="90"/>
      <c r="AC77" s="9"/>
      <c r="AD77" s="9" t="s">
        <v>57</v>
      </c>
      <c r="AG77" s="38" t="s">
        <v>669</v>
      </c>
    </row>
    <row r="78" spans="1:33" ht="15.75" customHeight="1" x14ac:dyDescent="0.2">
      <c r="A78" s="56"/>
      <c r="B78" s="58" t="str">
        <f t="shared" si="2"/>
        <v>***.919.302-**</v>
      </c>
      <c r="C78" s="26" t="s">
        <v>670</v>
      </c>
      <c r="D78" s="27" t="s">
        <v>531</v>
      </c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62"/>
      <c r="P78" s="65"/>
      <c r="Q78" s="62"/>
      <c r="R78" s="65"/>
      <c r="S78" s="28"/>
      <c r="T78" s="28"/>
      <c r="U78" s="28"/>
      <c r="V78" s="28"/>
      <c r="W78" s="62">
        <v>200</v>
      </c>
      <c r="X78" s="65" t="s">
        <v>532</v>
      </c>
      <c r="Y78" s="62"/>
      <c r="Z78" s="65"/>
      <c r="AA78" s="90" t="s">
        <v>57</v>
      </c>
      <c r="AB78" s="90"/>
      <c r="AC78" s="9"/>
      <c r="AD78" s="9" t="s">
        <v>57</v>
      </c>
      <c r="AG78" s="38" t="s">
        <v>671</v>
      </c>
    </row>
    <row r="79" spans="1:33" ht="15.75" customHeight="1" x14ac:dyDescent="0.2">
      <c r="A79" s="56"/>
      <c r="B79" s="58" t="str">
        <f t="shared" si="2"/>
        <v>***.332.252-**</v>
      </c>
      <c r="C79" s="26" t="s">
        <v>672</v>
      </c>
      <c r="D79" s="27" t="s">
        <v>566</v>
      </c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62"/>
      <c r="P79" s="65"/>
      <c r="Q79" s="62"/>
      <c r="R79" s="65"/>
      <c r="S79" s="28"/>
      <c r="T79" s="28"/>
      <c r="U79" s="28"/>
      <c r="V79" s="28"/>
      <c r="W79" s="62">
        <v>200</v>
      </c>
      <c r="X79" s="65" t="s">
        <v>532</v>
      </c>
      <c r="Y79" s="62"/>
      <c r="Z79" s="65"/>
      <c r="AA79" s="90" t="s">
        <v>57</v>
      </c>
      <c r="AB79" s="90"/>
      <c r="AC79" s="9"/>
      <c r="AD79" s="9" t="s">
        <v>57</v>
      </c>
      <c r="AG79" s="42" t="s">
        <v>673</v>
      </c>
    </row>
    <row r="80" spans="1:33" ht="15.75" customHeight="1" x14ac:dyDescent="0.2">
      <c r="A80" s="56"/>
      <c r="B80" s="58" t="str">
        <f t="shared" si="2"/>
        <v>***.921.392-**</v>
      </c>
      <c r="C80" s="26" t="s">
        <v>674</v>
      </c>
      <c r="D80" s="27" t="s">
        <v>566</v>
      </c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62"/>
      <c r="P80" s="65"/>
      <c r="Q80" s="62"/>
      <c r="R80" s="65"/>
      <c r="S80" s="28"/>
      <c r="T80" s="28"/>
      <c r="U80" s="28"/>
      <c r="V80" s="28"/>
      <c r="W80" s="62">
        <v>200</v>
      </c>
      <c r="X80" s="65" t="s">
        <v>611</v>
      </c>
      <c r="Y80" s="62"/>
      <c r="Z80" s="65"/>
      <c r="AA80" s="90" t="s">
        <v>57</v>
      </c>
      <c r="AB80" s="90"/>
      <c r="AC80" s="9"/>
      <c r="AD80" s="9" t="s">
        <v>57</v>
      </c>
      <c r="AG80" s="42" t="s">
        <v>675</v>
      </c>
    </row>
    <row r="81" spans="1:33" ht="15.75" customHeight="1" x14ac:dyDescent="0.2">
      <c r="A81" s="56"/>
      <c r="B81" s="58" t="str">
        <f t="shared" si="2"/>
        <v>***.859.682-**</v>
      </c>
      <c r="C81" s="27" t="s">
        <v>676</v>
      </c>
      <c r="D81" s="27" t="s">
        <v>537</v>
      </c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62"/>
      <c r="P81" s="65"/>
      <c r="Q81" s="62"/>
      <c r="R81" s="65"/>
      <c r="S81" s="28"/>
      <c r="T81" s="28"/>
      <c r="U81" s="28"/>
      <c r="V81" s="28"/>
      <c r="W81" s="62">
        <v>200</v>
      </c>
      <c r="X81" s="65" t="s">
        <v>677</v>
      </c>
      <c r="Y81" s="62"/>
      <c r="Z81" s="65"/>
      <c r="AA81" s="90" t="s">
        <v>57</v>
      </c>
      <c r="AB81" s="90"/>
      <c r="AC81" s="9"/>
      <c r="AD81" s="9" t="s">
        <v>57</v>
      </c>
      <c r="AG81" s="38" t="s">
        <v>678</v>
      </c>
    </row>
    <row r="82" spans="1:33" ht="15.75" customHeight="1" x14ac:dyDescent="0.2">
      <c r="A82" s="56"/>
      <c r="B82" s="58" t="str">
        <f t="shared" si="2"/>
        <v>***.085.182-**</v>
      </c>
      <c r="C82" s="26" t="s">
        <v>679</v>
      </c>
      <c r="D82" s="27" t="s">
        <v>566</v>
      </c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62"/>
      <c r="P82" s="65"/>
      <c r="Q82" s="62"/>
      <c r="R82" s="65"/>
      <c r="S82" s="28"/>
      <c r="T82" s="28"/>
      <c r="U82" s="28"/>
      <c r="V82" s="28"/>
      <c r="W82" s="62">
        <v>200</v>
      </c>
      <c r="X82" s="65" t="s">
        <v>532</v>
      </c>
      <c r="Y82" s="62"/>
      <c r="Z82" s="65"/>
      <c r="AA82" s="90" t="s">
        <v>57</v>
      </c>
      <c r="AB82" s="90"/>
      <c r="AC82" s="9"/>
      <c r="AD82" s="9" t="s">
        <v>57</v>
      </c>
      <c r="AG82" s="42" t="s">
        <v>680</v>
      </c>
    </row>
    <row r="83" spans="1:33" ht="15.75" customHeight="1" x14ac:dyDescent="0.2">
      <c r="A83" s="56"/>
      <c r="B83" s="58" t="str">
        <f t="shared" si="2"/>
        <v>***.238.322-**</v>
      </c>
      <c r="C83" s="26" t="s">
        <v>681</v>
      </c>
      <c r="D83" s="27" t="s">
        <v>566</v>
      </c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62"/>
      <c r="P83" s="65"/>
      <c r="Q83" s="62">
        <v>1350</v>
      </c>
      <c r="R83" s="64" t="s">
        <v>79</v>
      </c>
      <c r="S83" s="28"/>
      <c r="T83" s="28"/>
      <c r="U83" s="28"/>
      <c r="V83" s="28"/>
      <c r="W83" s="62">
        <v>200</v>
      </c>
      <c r="X83" s="65" t="s">
        <v>532</v>
      </c>
      <c r="Y83" s="62">
        <v>50</v>
      </c>
      <c r="Z83" s="65" t="s">
        <v>602</v>
      </c>
      <c r="AA83" s="90" t="s">
        <v>57</v>
      </c>
      <c r="AB83" s="90"/>
      <c r="AC83" s="9"/>
      <c r="AD83" s="9" t="s">
        <v>57</v>
      </c>
      <c r="AG83" s="38" t="s">
        <v>682</v>
      </c>
    </row>
    <row r="84" spans="1:33" ht="15.75" customHeight="1" x14ac:dyDescent="0.2">
      <c r="A84" s="56"/>
      <c r="B84" s="58" t="str">
        <f t="shared" si="2"/>
        <v>***.059.762-**</v>
      </c>
      <c r="C84" s="26" t="s">
        <v>683</v>
      </c>
      <c r="D84" s="27" t="s">
        <v>566</v>
      </c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62"/>
      <c r="P84" s="65"/>
      <c r="Q84" s="62"/>
      <c r="R84" s="65"/>
      <c r="S84" s="28"/>
      <c r="T84" s="28"/>
      <c r="U84" s="28"/>
      <c r="V84" s="28"/>
      <c r="W84" s="62">
        <v>200</v>
      </c>
      <c r="X84" s="65" t="s">
        <v>532</v>
      </c>
      <c r="Y84" s="62"/>
      <c r="Z84" s="65"/>
      <c r="AA84" s="90" t="s">
        <v>57</v>
      </c>
      <c r="AB84" s="90"/>
      <c r="AC84" s="9"/>
      <c r="AD84" s="9" t="s">
        <v>57</v>
      </c>
      <c r="AG84" s="42" t="s">
        <v>684</v>
      </c>
    </row>
    <row r="85" spans="1:33" ht="15.75" customHeight="1" x14ac:dyDescent="0.2">
      <c r="A85" s="56"/>
      <c r="B85" s="58" t="str">
        <f t="shared" si="2"/>
        <v>***.165.702-**</v>
      </c>
      <c r="C85" s="26" t="s">
        <v>685</v>
      </c>
      <c r="D85" s="27" t="s">
        <v>566</v>
      </c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62"/>
      <c r="P85" s="65"/>
      <c r="Q85" s="62">
        <v>1350</v>
      </c>
      <c r="R85" s="64" t="s">
        <v>79</v>
      </c>
      <c r="S85" s="28"/>
      <c r="T85" s="28"/>
      <c r="U85" s="28"/>
      <c r="V85" s="28"/>
      <c r="W85" s="62">
        <v>200</v>
      </c>
      <c r="X85" s="65" t="s">
        <v>532</v>
      </c>
      <c r="Y85" s="62"/>
      <c r="Z85" s="65"/>
      <c r="AA85" s="90" t="s">
        <v>57</v>
      </c>
      <c r="AB85" s="90"/>
      <c r="AC85" s="9"/>
      <c r="AD85" s="9" t="s">
        <v>57</v>
      </c>
      <c r="AG85" s="38" t="s">
        <v>686</v>
      </c>
    </row>
    <row r="86" spans="1:33" ht="15.75" customHeight="1" x14ac:dyDescent="0.2">
      <c r="A86" s="56"/>
      <c r="B86" s="58" t="str">
        <f t="shared" si="2"/>
        <v>***.264.812-**</v>
      </c>
      <c r="C86" s="26" t="s">
        <v>687</v>
      </c>
      <c r="D86" s="27" t="s">
        <v>531</v>
      </c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62"/>
      <c r="P86" s="65"/>
      <c r="Q86" s="62"/>
      <c r="R86" s="65"/>
      <c r="S86" s="28"/>
      <c r="T86" s="28"/>
      <c r="U86" s="28"/>
      <c r="V86" s="28"/>
      <c r="W86" s="62">
        <v>200</v>
      </c>
      <c r="X86" s="65" t="s">
        <v>392</v>
      </c>
      <c r="Y86" s="62"/>
      <c r="Z86" s="65"/>
      <c r="AA86" s="90" t="s">
        <v>57</v>
      </c>
      <c r="AB86" s="90"/>
      <c r="AC86" s="9"/>
      <c r="AD86" s="9" t="s">
        <v>57</v>
      </c>
      <c r="AG86" s="38" t="s">
        <v>688</v>
      </c>
    </row>
    <row r="87" spans="1:33" ht="15.75" customHeight="1" x14ac:dyDescent="0.2">
      <c r="A87" s="56"/>
      <c r="B87" s="58" t="str">
        <f t="shared" si="2"/>
        <v>***.998.312-**</v>
      </c>
      <c r="C87" s="26" t="s">
        <v>689</v>
      </c>
      <c r="D87" s="27" t="s">
        <v>537</v>
      </c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62"/>
      <c r="P87" s="65"/>
      <c r="Q87" s="62">
        <v>1350</v>
      </c>
      <c r="R87" s="64" t="s">
        <v>79</v>
      </c>
      <c r="S87" s="28"/>
      <c r="T87" s="28"/>
      <c r="U87" s="28"/>
      <c r="V87" s="28"/>
      <c r="W87" s="62">
        <v>200</v>
      </c>
      <c r="X87" s="65" t="s">
        <v>532</v>
      </c>
      <c r="Y87" s="62">
        <v>50</v>
      </c>
      <c r="Z87" s="65" t="s">
        <v>268</v>
      </c>
      <c r="AA87" s="90" t="s">
        <v>57</v>
      </c>
      <c r="AB87" s="90"/>
      <c r="AC87" s="9"/>
      <c r="AD87" s="9" t="s">
        <v>57</v>
      </c>
      <c r="AG87" s="38" t="s">
        <v>690</v>
      </c>
    </row>
    <row r="88" spans="1:33" ht="15.75" customHeight="1" x14ac:dyDescent="0.2">
      <c r="A88" s="56"/>
      <c r="B88" s="58" t="str">
        <f t="shared" si="2"/>
        <v>***.247.132-**</v>
      </c>
      <c r="C88" s="26" t="s">
        <v>691</v>
      </c>
      <c r="D88" s="27" t="s">
        <v>531</v>
      </c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62"/>
      <c r="P88" s="65"/>
      <c r="Q88" s="62"/>
      <c r="R88" s="65"/>
      <c r="S88" s="28"/>
      <c r="T88" s="28"/>
      <c r="U88" s="28"/>
      <c r="V88" s="28"/>
      <c r="W88" s="62">
        <v>200</v>
      </c>
      <c r="X88" s="65" t="s">
        <v>532</v>
      </c>
      <c r="Y88" s="62"/>
      <c r="Z88" s="65"/>
      <c r="AA88" s="90"/>
      <c r="AB88" s="90" t="s">
        <v>57</v>
      </c>
      <c r="AC88" s="9"/>
      <c r="AD88" s="9" t="s">
        <v>57</v>
      </c>
      <c r="AG88" s="42" t="s">
        <v>692</v>
      </c>
    </row>
    <row r="89" spans="1:33" ht="15.75" customHeight="1" x14ac:dyDescent="0.2">
      <c r="A89" s="56"/>
      <c r="B89" s="58" t="str">
        <f t="shared" si="2"/>
        <v>***.515.702-**</v>
      </c>
      <c r="C89" s="26" t="s">
        <v>693</v>
      </c>
      <c r="D89" s="27" t="s">
        <v>566</v>
      </c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62"/>
      <c r="P89" s="65"/>
      <c r="Q89" s="62"/>
      <c r="R89" s="65"/>
      <c r="S89" s="28"/>
      <c r="T89" s="28"/>
      <c r="U89" s="28"/>
      <c r="V89" s="28"/>
      <c r="W89" s="62">
        <v>200</v>
      </c>
      <c r="X89" s="65" t="s">
        <v>55</v>
      </c>
      <c r="Y89" s="62"/>
      <c r="Z89" s="65"/>
      <c r="AA89" s="90" t="s">
        <v>57</v>
      </c>
      <c r="AB89" s="90"/>
      <c r="AC89" s="9"/>
      <c r="AD89" s="9" t="s">
        <v>57</v>
      </c>
      <c r="AG89" s="42" t="s">
        <v>694</v>
      </c>
    </row>
    <row r="90" spans="1:33" ht="15.75" customHeight="1" x14ac:dyDescent="0.2">
      <c r="A90" s="56"/>
      <c r="B90" s="58" t="str">
        <f t="shared" si="2"/>
        <v>***.025.812-**</v>
      </c>
      <c r="C90" s="26" t="s">
        <v>695</v>
      </c>
      <c r="D90" s="27" t="s">
        <v>531</v>
      </c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62"/>
      <c r="P90" s="65"/>
      <c r="Q90" s="62"/>
      <c r="R90" s="65"/>
      <c r="S90" s="28"/>
      <c r="T90" s="28"/>
      <c r="U90" s="28"/>
      <c r="V90" s="28"/>
      <c r="W90" s="62">
        <v>200</v>
      </c>
      <c r="X90" s="65" t="s">
        <v>103</v>
      </c>
      <c r="Y90" s="62"/>
      <c r="Z90" s="65"/>
      <c r="AA90" s="90"/>
      <c r="AB90" s="90" t="s">
        <v>57</v>
      </c>
      <c r="AC90" s="9" t="s">
        <v>57</v>
      </c>
      <c r="AD90" s="9"/>
      <c r="AG90" s="42" t="s">
        <v>696</v>
      </c>
    </row>
    <row r="91" spans="1:33" ht="15.75" customHeight="1" x14ac:dyDescent="0.2">
      <c r="A91" s="56"/>
      <c r="B91" s="58" t="str">
        <f t="shared" si="2"/>
        <v>***.743.182-**</v>
      </c>
      <c r="C91" s="26" t="s">
        <v>697</v>
      </c>
      <c r="D91" s="27" t="s">
        <v>566</v>
      </c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62"/>
      <c r="P91" s="65"/>
      <c r="Q91" s="62"/>
      <c r="R91" s="65"/>
      <c r="S91" s="28"/>
      <c r="T91" s="28"/>
      <c r="U91" s="28"/>
      <c r="V91" s="28"/>
      <c r="W91" s="62">
        <v>200</v>
      </c>
      <c r="X91" s="65" t="s">
        <v>611</v>
      </c>
      <c r="Y91" s="62"/>
      <c r="Z91" s="65"/>
      <c r="AA91" s="90" t="s">
        <v>57</v>
      </c>
      <c r="AB91" s="90"/>
      <c r="AC91" s="9"/>
      <c r="AD91" s="9" t="s">
        <v>57</v>
      </c>
      <c r="AG91" s="42" t="s">
        <v>698</v>
      </c>
    </row>
    <row r="92" spans="1:33" ht="15.75" customHeight="1" x14ac:dyDescent="0.2">
      <c r="A92" s="56"/>
      <c r="B92" s="58" t="str">
        <f t="shared" si="2"/>
        <v>***.813.922-**</v>
      </c>
      <c r="C92" s="26" t="s">
        <v>699</v>
      </c>
      <c r="D92" s="27" t="s">
        <v>566</v>
      </c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62"/>
      <c r="P92" s="65"/>
      <c r="Q92" s="62"/>
      <c r="R92" s="65"/>
      <c r="S92" s="28"/>
      <c r="T92" s="28"/>
      <c r="U92" s="28"/>
      <c r="V92" s="28"/>
      <c r="W92" s="62">
        <v>200</v>
      </c>
      <c r="X92" s="65" t="s">
        <v>392</v>
      </c>
      <c r="Y92" s="62"/>
      <c r="Z92" s="65"/>
      <c r="AA92" s="90" t="s">
        <v>57</v>
      </c>
      <c r="AB92" s="90"/>
      <c r="AC92" s="9"/>
      <c r="AD92" s="9" t="s">
        <v>57</v>
      </c>
      <c r="AG92" s="42" t="s">
        <v>700</v>
      </c>
    </row>
    <row r="93" spans="1:33" ht="15.75" customHeight="1" x14ac:dyDescent="0.2">
      <c r="A93" s="56"/>
      <c r="B93" s="58" t="str">
        <f t="shared" si="2"/>
        <v>***.527.622-**</v>
      </c>
      <c r="C93" s="27" t="s">
        <v>701</v>
      </c>
      <c r="D93" s="27" t="s">
        <v>566</v>
      </c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62"/>
      <c r="P93" s="65"/>
      <c r="Q93" s="62"/>
      <c r="R93" s="65"/>
      <c r="S93" s="28"/>
      <c r="T93" s="28"/>
      <c r="U93" s="28"/>
      <c r="V93" s="28"/>
      <c r="W93" s="62">
        <v>200</v>
      </c>
      <c r="X93" s="65" t="s">
        <v>532</v>
      </c>
      <c r="Y93" s="62"/>
      <c r="Z93" s="65"/>
      <c r="AA93" s="90" t="s">
        <v>57</v>
      </c>
      <c r="AB93" s="90"/>
      <c r="AC93" s="9"/>
      <c r="AD93" s="9" t="s">
        <v>57</v>
      </c>
      <c r="AG93" s="38" t="s">
        <v>702</v>
      </c>
    </row>
    <row r="94" spans="1:33" ht="15.75" customHeight="1" x14ac:dyDescent="0.2">
      <c r="A94" s="56"/>
      <c r="B94" s="58" t="str">
        <f t="shared" si="2"/>
        <v>***.270.172-**</v>
      </c>
      <c r="C94" s="26" t="s">
        <v>703</v>
      </c>
      <c r="D94" s="27" t="s">
        <v>531</v>
      </c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62"/>
      <c r="P94" s="65"/>
      <c r="Q94" s="62">
        <v>1350</v>
      </c>
      <c r="R94" s="64" t="s">
        <v>79</v>
      </c>
      <c r="S94" s="28"/>
      <c r="T94" s="28"/>
      <c r="U94" s="28"/>
      <c r="V94" s="28"/>
      <c r="W94" s="62">
        <v>200</v>
      </c>
      <c r="X94" s="65" t="s">
        <v>532</v>
      </c>
      <c r="Y94" s="62"/>
      <c r="Z94" s="65"/>
      <c r="AA94" s="90" t="s">
        <v>57</v>
      </c>
      <c r="AB94" s="90"/>
      <c r="AC94" s="9"/>
      <c r="AD94" s="9" t="s">
        <v>57</v>
      </c>
      <c r="AG94" s="38" t="s">
        <v>704</v>
      </c>
    </row>
    <row r="95" spans="1:33" ht="15.75" customHeight="1" x14ac:dyDescent="0.2">
      <c r="A95" s="56"/>
      <c r="B95" s="58" t="str">
        <f t="shared" si="2"/>
        <v>***.833.962-**</v>
      </c>
      <c r="C95" s="26" t="s">
        <v>705</v>
      </c>
      <c r="D95" s="27" t="s">
        <v>531</v>
      </c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62"/>
      <c r="P95" s="65"/>
      <c r="Q95" s="62"/>
      <c r="R95" s="65"/>
      <c r="S95" s="28"/>
      <c r="T95" s="28"/>
      <c r="U95" s="28"/>
      <c r="V95" s="28"/>
      <c r="W95" s="62">
        <v>200</v>
      </c>
      <c r="X95" s="65" t="s">
        <v>640</v>
      </c>
      <c r="Y95" s="62"/>
      <c r="Z95" s="65"/>
      <c r="AA95" s="90"/>
      <c r="AB95" s="90" t="s">
        <v>57</v>
      </c>
      <c r="AC95" s="111" t="s">
        <v>662</v>
      </c>
      <c r="AD95" s="111"/>
      <c r="AG95" s="42" t="s">
        <v>706</v>
      </c>
    </row>
    <row r="96" spans="1:33" ht="15.75" customHeight="1" x14ac:dyDescent="0.2">
      <c r="A96" s="56"/>
      <c r="B96" s="58" t="str">
        <f t="shared" si="2"/>
        <v>***.350.432-**</v>
      </c>
      <c r="C96" s="26" t="s">
        <v>707</v>
      </c>
      <c r="D96" s="27" t="s">
        <v>537</v>
      </c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62"/>
      <c r="P96" s="65"/>
      <c r="Q96" s="62">
        <v>1350</v>
      </c>
      <c r="R96" s="64" t="s">
        <v>79</v>
      </c>
      <c r="S96" s="28"/>
      <c r="T96" s="28"/>
      <c r="U96" s="28"/>
      <c r="V96" s="28"/>
      <c r="W96" s="62">
        <v>200</v>
      </c>
      <c r="X96" s="65" t="s">
        <v>532</v>
      </c>
      <c r="Y96" s="62">
        <v>50</v>
      </c>
      <c r="Z96" s="65" t="s">
        <v>100</v>
      </c>
      <c r="AA96" s="90" t="s">
        <v>57</v>
      </c>
      <c r="AB96" s="90"/>
      <c r="AC96" s="9"/>
      <c r="AD96" s="9" t="s">
        <v>57</v>
      </c>
      <c r="AG96" s="38" t="s">
        <v>708</v>
      </c>
    </row>
    <row r="97" spans="1:33" ht="15.75" customHeight="1" x14ac:dyDescent="0.2">
      <c r="A97" s="56"/>
      <c r="B97" s="58" t="str">
        <f t="shared" si="2"/>
        <v>***.350.312-**</v>
      </c>
      <c r="C97" s="26" t="s">
        <v>709</v>
      </c>
      <c r="D97" s="27" t="s">
        <v>537</v>
      </c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62"/>
      <c r="P97" s="65"/>
      <c r="Q97" s="62">
        <v>1350</v>
      </c>
      <c r="R97" s="64" t="s">
        <v>79</v>
      </c>
      <c r="S97" s="28"/>
      <c r="T97" s="28"/>
      <c r="U97" s="28"/>
      <c r="V97" s="28"/>
      <c r="W97" s="62">
        <v>200</v>
      </c>
      <c r="X97" s="65" t="s">
        <v>532</v>
      </c>
      <c r="Y97" s="62">
        <v>50</v>
      </c>
      <c r="Z97" s="65" t="s">
        <v>268</v>
      </c>
      <c r="AA97" s="90" t="s">
        <v>57</v>
      </c>
      <c r="AB97" s="90"/>
      <c r="AC97" s="9"/>
      <c r="AD97" s="9" t="s">
        <v>57</v>
      </c>
      <c r="AG97" s="38" t="s">
        <v>710</v>
      </c>
    </row>
    <row r="98" spans="1:33" ht="15.75" customHeight="1" x14ac:dyDescent="0.2">
      <c r="A98" s="56"/>
      <c r="B98" s="58" t="str">
        <f t="shared" si="2"/>
        <v>***.071.992-**</v>
      </c>
      <c r="C98" s="26" t="s">
        <v>711</v>
      </c>
      <c r="D98" s="27" t="s">
        <v>537</v>
      </c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62"/>
      <c r="P98" s="65"/>
      <c r="Q98" s="62">
        <v>1350</v>
      </c>
      <c r="R98" s="64" t="s">
        <v>79</v>
      </c>
      <c r="S98" s="28"/>
      <c r="T98" s="28"/>
      <c r="U98" s="28"/>
      <c r="V98" s="28"/>
      <c r="W98" s="62">
        <v>200</v>
      </c>
      <c r="X98" s="65" t="s">
        <v>532</v>
      </c>
      <c r="Y98" s="62">
        <v>50</v>
      </c>
      <c r="Z98" s="65" t="s">
        <v>268</v>
      </c>
      <c r="AA98" s="90" t="s">
        <v>57</v>
      </c>
      <c r="AB98" s="90"/>
      <c r="AC98" s="9"/>
      <c r="AD98" s="9" t="s">
        <v>57</v>
      </c>
      <c r="AG98" s="38" t="s">
        <v>712</v>
      </c>
    </row>
    <row r="99" spans="1:33" ht="15.75" customHeight="1" x14ac:dyDescent="0.2">
      <c r="A99" s="56"/>
      <c r="B99" s="58" t="str">
        <f t="shared" si="2"/>
        <v>***.592.722-**</v>
      </c>
      <c r="C99" s="26" t="s">
        <v>713</v>
      </c>
      <c r="D99" s="27" t="s">
        <v>537</v>
      </c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62"/>
      <c r="P99" s="65"/>
      <c r="Q99" s="62">
        <v>1350</v>
      </c>
      <c r="R99" s="64" t="s">
        <v>79</v>
      </c>
      <c r="S99" s="28"/>
      <c r="T99" s="28"/>
      <c r="U99" s="28"/>
      <c r="V99" s="28"/>
      <c r="W99" s="62">
        <v>200</v>
      </c>
      <c r="X99" s="65" t="s">
        <v>532</v>
      </c>
      <c r="Y99" s="62">
        <v>50</v>
      </c>
      <c r="Z99" s="65" t="s">
        <v>100</v>
      </c>
      <c r="AA99" s="90" t="s">
        <v>57</v>
      </c>
      <c r="AB99" s="90"/>
      <c r="AC99" s="9"/>
      <c r="AD99" s="9" t="s">
        <v>57</v>
      </c>
      <c r="AG99" s="42" t="s">
        <v>714</v>
      </c>
    </row>
    <row r="100" spans="1:33" ht="15.75" customHeight="1" x14ac:dyDescent="0.2">
      <c r="A100" s="56"/>
      <c r="B100" s="58" t="str">
        <f t="shared" si="2"/>
        <v>***.897.202-**</v>
      </c>
      <c r="C100" s="26" t="s">
        <v>715</v>
      </c>
      <c r="D100" s="27" t="s">
        <v>566</v>
      </c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62"/>
      <c r="P100" s="65"/>
      <c r="Q100" s="62">
        <v>1350</v>
      </c>
      <c r="R100" s="64" t="s">
        <v>79</v>
      </c>
      <c r="S100" s="28"/>
      <c r="T100" s="28"/>
      <c r="U100" s="28"/>
      <c r="V100" s="28"/>
      <c r="W100" s="62">
        <v>200</v>
      </c>
      <c r="X100" s="65" t="s">
        <v>120</v>
      </c>
      <c r="Y100" s="62">
        <v>50</v>
      </c>
      <c r="Z100" s="65" t="s">
        <v>100</v>
      </c>
      <c r="AA100" s="90" t="s">
        <v>57</v>
      </c>
      <c r="AB100" s="90"/>
      <c r="AC100" s="9"/>
      <c r="AD100" s="9" t="s">
        <v>57</v>
      </c>
      <c r="AG100" s="38" t="s">
        <v>716</v>
      </c>
    </row>
    <row r="101" spans="1:33" ht="15.75" customHeight="1" x14ac:dyDescent="0.2">
      <c r="A101" s="56"/>
      <c r="B101" s="58" t="str">
        <f t="shared" ref="B101:B132" si="3">CONCATENATE("***.",MID(AG101,5,7),"-**")</f>
        <v>***.286.492-**</v>
      </c>
      <c r="C101" s="26" t="s">
        <v>717</v>
      </c>
      <c r="D101" s="27" t="s">
        <v>531</v>
      </c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62"/>
      <c r="P101" s="65"/>
      <c r="Q101" s="62"/>
      <c r="R101" s="65"/>
      <c r="S101" s="28"/>
      <c r="T101" s="28"/>
      <c r="U101" s="28"/>
      <c r="V101" s="28"/>
      <c r="W101" s="62">
        <v>200</v>
      </c>
      <c r="X101" s="65" t="s">
        <v>532</v>
      </c>
      <c r="Y101" s="62"/>
      <c r="Z101" s="65"/>
      <c r="AA101" s="90" t="s">
        <v>57</v>
      </c>
      <c r="AB101" s="90"/>
      <c r="AC101" s="9"/>
      <c r="AD101" s="9" t="s">
        <v>57</v>
      </c>
      <c r="AG101" s="42" t="s">
        <v>718</v>
      </c>
    </row>
    <row r="102" spans="1:33" ht="15.75" customHeight="1" x14ac:dyDescent="0.2">
      <c r="A102" s="56"/>
      <c r="B102" s="58" t="str">
        <f t="shared" si="3"/>
        <v>***.200.242-**</v>
      </c>
      <c r="C102" s="26" t="s">
        <v>719</v>
      </c>
      <c r="D102" s="27" t="s">
        <v>531</v>
      </c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62"/>
      <c r="P102" s="65"/>
      <c r="Q102" s="62"/>
      <c r="R102" s="65"/>
      <c r="S102" s="28"/>
      <c r="T102" s="28"/>
      <c r="U102" s="28"/>
      <c r="V102" s="28"/>
      <c r="W102" s="62">
        <v>200</v>
      </c>
      <c r="X102" s="65" t="s">
        <v>103</v>
      </c>
      <c r="Y102" s="62">
        <v>50</v>
      </c>
      <c r="Z102" s="65" t="s">
        <v>380</v>
      </c>
      <c r="AA102" s="90"/>
      <c r="AB102" s="90" t="s">
        <v>57</v>
      </c>
      <c r="AC102" s="9" t="s">
        <v>57</v>
      </c>
      <c r="AD102" s="9"/>
      <c r="AG102" s="38" t="s">
        <v>720</v>
      </c>
    </row>
    <row r="103" spans="1:33" ht="15.75" customHeight="1" x14ac:dyDescent="0.2">
      <c r="A103" s="56"/>
      <c r="B103" s="58" t="str">
        <f t="shared" si="3"/>
        <v>***.339.272-**</v>
      </c>
      <c r="C103" s="26" t="s">
        <v>721</v>
      </c>
      <c r="D103" s="27" t="s">
        <v>563</v>
      </c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62"/>
      <c r="P103" s="65"/>
      <c r="Q103" s="62"/>
      <c r="R103" s="65"/>
      <c r="S103" s="28"/>
      <c r="T103" s="28"/>
      <c r="U103" s="28"/>
      <c r="V103" s="28"/>
      <c r="W103" s="62">
        <v>200</v>
      </c>
      <c r="X103" s="65" t="s">
        <v>532</v>
      </c>
      <c r="Y103" s="62"/>
      <c r="Z103" s="65"/>
      <c r="AA103" s="90" t="s">
        <v>57</v>
      </c>
      <c r="AB103" s="90"/>
      <c r="AC103" s="9"/>
      <c r="AD103" s="9" t="s">
        <v>57</v>
      </c>
      <c r="AG103" s="38" t="s">
        <v>722</v>
      </c>
    </row>
    <row r="104" spans="1:33" ht="15.75" customHeight="1" x14ac:dyDescent="0.2">
      <c r="A104" s="56"/>
      <c r="B104" s="58" t="str">
        <f t="shared" si="3"/>
        <v>***.109.673-**</v>
      </c>
      <c r="C104" s="26" t="s">
        <v>723</v>
      </c>
      <c r="D104" s="27" t="s">
        <v>566</v>
      </c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62"/>
      <c r="P104" s="65"/>
      <c r="Q104" s="62"/>
      <c r="R104" s="65"/>
      <c r="S104" s="28"/>
      <c r="T104" s="28"/>
      <c r="U104" s="28"/>
      <c r="V104" s="28"/>
      <c r="W104" s="62">
        <v>200</v>
      </c>
      <c r="X104" s="65" t="s">
        <v>640</v>
      </c>
      <c r="Y104" s="62"/>
      <c r="Z104" s="65"/>
      <c r="AA104" s="90"/>
      <c r="AB104" s="90" t="s">
        <v>57</v>
      </c>
      <c r="AC104" s="111" t="s">
        <v>662</v>
      </c>
      <c r="AD104" s="111"/>
      <c r="AG104" s="38" t="s">
        <v>724</v>
      </c>
    </row>
    <row r="105" spans="1:33" ht="15.75" customHeight="1" x14ac:dyDescent="0.2">
      <c r="A105" s="56"/>
      <c r="B105" s="58" t="str">
        <f t="shared" si="3"/>
        <v>***.216.782-**</v>
      </c>
      <c r="C105" s="26" t="s">
        <v>725</v>
      </c>
      <c r="D105" s="27" t="s">
        <v>566</v>
      </c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62"/>
      <c r="P105" s="65"/>
      <c r="Q105" s="62"/>
      <c r="R105" s="65"/>
      <c r="S105" s="28"/>
      <c r="T105" s="28"/>
      <c r="U105" s="28"/>
      <c r="V105" s="28"/>
      <c r="W105" s="62">
        <v>200</v>
      </c>
      <c r="X105" s="65" t="s">
        <v>532</v>
      </c>
      <c r="Y105" s="62"/>
      <c r="Z105" s="65"/>
      <c r="AA105" s="90"/>
      <c r="AB105" s="100" t="s">
        <v>57</v>
      </c>
      <c r="AC105" s="111" t="s">
        <v>662</v>
      </c>
      <c r="AD105" s="111"/>
      <c r="AG105" s="38" t="s">
        <v>726</v>
      </c>
    </row>
    <row r="106" spans="1:33" ht="15.75" customHeight="1" x14ac:dyDescent="0.2">
      <c r="A106" s="56"/>
      <c r="B106" s="58" t="str">
        <f t="shared" si="3"/>
        <v>***.898.652-**</v>
      </c>
      <c r="C106" s="26" t="s">
        <v>727</v>
      </c>
      <c r="D106" s="27" t="s">
        <v>537</v>
      </c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62"/>
      <c r="P106" s="65"/>
      <c r="Q106" s="62">
        <v>1350</v>
      </c>
      <c r="R106" s="64" t="s">
        <v>79</v>
      </c>
      <c r="S106" s="28"/>
      <c r="T106" s="28"/>
      <c r="U106" s="28"/>
      <c r="V106" s="28"/>
      <c r="W106" s="62">
        <v>200</v>
      </c>
      <c r="X106" s="65" t="s">
        <v>532</v>
      </c>
      <c r="Y106" s="62">
        <v>50</v>
      </c>
      <c r="Z106" s="65" t="s">
        <v>268</v>
      </c>
      <c r="AA106" s="90" t="s">
        <v>57</v>
      </c>
      <c r="AB106" s="90"/>
      <c r="AC106" s="101"/>
      <c r="AD106" s="101" t="s">
        <v>57</v>
      </c>
      <c r="AG106" s="38" t="s">
        <v>728</v>
      </c>
    </row>
    <row r="107" spans="1:33" ht="15.75" customHeight="1" x14ac:dyDescent="0.2">
      <c r="A107" s="56"/>
      <c r="B107" s="58" t="str">
        <f t="shared" si="3"/>
        <v>***.902.972-**</v>
      </c>
      <c r="C107" s="26" t="s">
        <v>729</v>
      </c>
      <c r="D107" s="27" t="s">
        <v>531</v>
      </c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62"/>
      <c r="P107" s="65"/>
      <c r="Q107" s="62"/>
      <c r="R107" s="65"/>
      <c r="S107" s="28"/>
      <c r="T107" s="28"/>
      <c r="U107" s="28"/>
      <c r="V107" s="28"/>
      <c r="W107" s="62">
        <v>200</v>
      </c>
      <c r="X107" s="65" t="s">
        <v>532</v>
      </c>
      <c r="Y107" s="62"/>
      <c r="Z107" s="65"/>
      <c r="AA107" s="90" t="s">
        <v>57</v>
      </c>
      <c r="AB107" s="90"/>
      <c r="AC107" s="9"/>
      <c r="AD107" s="9" t="s">
        <v>57</v>
      </c>
      <c r="AG107" s="38" t="s">
        <v>730</v>
      </c>
    </row>
    <row r="108" spans="1:33" ht="15.75" customHeight="1" x14ac:dyDescent="0.2">
      <c r="A108" s="56"/>
      <c r="B108" s="58" t="str">
        <f t="shared" si="3"/>
        <v>***.282.992-**</v>
      </c>
      <c r="C108" s="26" t="s">
        <v>731</v>
      </c>
      <c r="D108" s="27" t="s">
        <v>566</v>
      </c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62"/>
      <c r="P108" s="65"/>
      <c r="Q108" s="62">
        <v>1350</v>
      </c>
      <c r="R108" s="64" t="s">
        <v>79</v>
      </c>
      <c r="S108" s="28"/>
      <c r="T108" s="28"/>
      <c r="U108" s="28"/>
      <c r="V108" s="28"/>
      <c r="W108" s="62">
        <v>200</v>
      </c>
      <c r="X108" s="65" t="s">
        <v>732</v>
      </c>
      <c r="Y108" s="62"/>
      <c r="Z108" s="65"/>
      <c r="AA108" s="90" t="s">
        <v>57</v>
      </c>
      <c r="AB108" s="90"/>
      <c r="AC108" s="9"/>
      <c r="AD108" s="9" t="s">
        <v>57</v>
      </c>
      <c r="AG108" s="42" t="s">
        <v>733</v>
      </c>
    </row>
    <row r="109" spans="1:33" ht="15.75" customHeight="1" x14ac:dyDescent="0.2">
      <c r="A109" s="56"/>
      <c r="B109" s="58" t="str">
        <f t="shared" si="3"/>
        <v>***.978.862-**</v>
      </c>
      <c r="C109" s="26" t="s">
        <v>734</v>
      </c>
      <c r="D109" s="27" t="s">
        <v>537</v>
      </c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62"/>
      <c r="P109" s="65"/>
      <c r="Q109" s="62"/>
      <c r="R109" s="65"/>
      <c r="S109" s="28"/>
      <c r="T109" s="28"/>
      <c r="U109" s="28"/>
      <c r="V109" s="28"/>
      <c r="W109" s="62">
        <v>200</v>
      </c>
      <c r="X109" s="65" t="s">
        <v>103</v>
      </c>
      <c r="Y109" s="62"/>
      <c r="Z109" s="65"/>
      <c r="AA109" s="90" t="s">
        <v>57</v>
      </c>
      <c r="AB109" s="90"/>
      <c r="AC109" s="9"/>
      <c r="AD109" s="9" t="s">
        <v>57</v>
      </c>
      <c r="AG109" s="42" t="s">
        <v>735</v>
      </c>
    </row>
    <row r="110" spans="1:33" ht="15.75" customHeight="1" x14ac:dyDescent="0.2">
      <c r="A110" s="56"/>
      <c r="B110" s="58" t="str">
        <f t="shared" si="3"/>
        <v>***.394.492-**</v>
      </c>
      <c r="C110" s="26" t="s">
        <v>736</v>
      </c>
      <c r="D110" s="27" t="s">
        <v>566</v>
      </c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62"/>
      <c r="P110" s="65"/>
      <c r="Q110" s="62">
        <v>1350</v>
      </c>
      <c r="R110" s="64" t="s">
        <v>79</v>
      </c>
      <c r="S110" s="28"/>
      <c r="T110" s="28"/>
      <c r="U110" s="28"/>
      <c r="V110" s="28"/>
      <c r="W110" s="62">
        <v>200</v>
      </c>
      <c r="X110" s="65" t="s">
        <v>532</v>
      </c>
      <c r="Y110" s="62"/>
      <c r="Z110" s="65"/>
      <c r="AA110" s="90" t="s">
        <v>57</v>
      </c>
      <c r="AB110" s="90"/>
      <c r="AC110" s="9"/>
      <c r="AD110" s="9" t="s">
        <v>57</v>
      </c>
      <c r="AG110" s="42" t="s">
        <v>737</v>
      </c>
    </row>
    <row r="111" spans="1:33" ht="15.75" customHeight="1" x14ac:dyDescent="0.2">
      <c r="A111" s="56"/>
      <c r="B111" s="58" t="str">
        <f t="shared" si="3"/>
        <v>***.800.732-**</v>
      </c>
      <c r="C111" s="26" t="s">
        <v>738</v>
      </c>
      <c r="D111" s="27" t="s">
        <v>537</v>
      </c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62"/>
      <c r="P111" s="65"/>
      <c r="Q111" s="62"/>
      <c r="R111" s="65"/>
      <c r="S111" s="28"/>
      <c r="T111" s="28"/>
      <c r="U111" s="28"/>
      <c r="V111" s="28"/>
      <c r="W111" s="62">
        <v>200</v>
      </c>
      <c r="X111" s="65" t="s">
        <v>640</v>
      </c>
      <c r="Y111" s="62">
        <v>50</v>
      </c>
      <c r="Z111" s="65" t="s">
        <v>520</v>
      </c>
      <c r="AA111" s="90" t="s">
        <v>57</v>
      </c>
      <c r="AB111" s="90"/>
      <c r="AC111" s="9"/>
      <c r="AD111" s="9" t="s">
        <v>57</v>
      </c>
      <c r="AG111" s="38" t="s">
        <v>739</v>
      </c>
    </row>
    <row r="112" spans="1:33" ht="15.75" customHeight="1" x14ac:dyDescent="0.2">
      <c r="A112" s="56"/>
      <c r="B112" s="58" t="str">
        <f t="shared" si="3"/>
        <v>***.113.692-**</v>
      </c>
      <c r="C112" s="26" t="s">
        <v>740</v>
      </c>
      <c r="D112" s="27" t="s">
        <v>537</v>
      </c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62"/>
      <c r="P112" s="65"/>
      <c r="Q112" s="62"/>
      <c r="R112" s="65"/>
      <c r="S112" s="28"/>
      <c r="T112" s="28"/>
      <c r="U112" s="28"/>
      <c r="V112" s="28"/>
      <c r="W112" s="62">
        <v>200</v>
      </c>
      <c r="X112" s="65" t="s">
        <v>741</v>
      </c>
      <c r="Y112" s="62">
        <v>50</v>
      </c>
      <c r="Z112" s="65" t="s">
        <v>380</v>
      </c>
      <c r="AA112" s="90" t="s">
        <v>57</v>
      </c>
      <c r="AB112" s="90"/>
      <c r="AC112" s="9"/>
      <c r="AD112" s="9" t="s">
        <v>57</v>
      </c>
      <c r="AG112" s="38" t="s">
        <v>742</v>
      </c>
    </row>
    <row r="113" spans="1:33" ht="15.75" customHeight="1" x14ac:dyDescent="0.2">
      <c r="A113" s="56"/>
      <c r="B113" s="58" t="str">
        <f t="shared" si="3"/>
        <v>***.457.762-**</v>
      </c>
      <c r="C113" s="26" t="s">
        <v>743</v>
      </c>
      <c r="D113" s="27" t="s">
        <v>531</v>
      </c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62"/>
      <c r="P113" s="65"/>
      <c r="Q113" s="62"/>
      <c r="R113" s="65"/>
      <c r="S113" s="28"/>
      <c r="T113" s="28"/>
      <c r="U113" s="28"/>
      <c r="V113" s="28"/>
      <c r="W113" s="62">
        <v>200</v>
      </c>
      <c r="X113" s="65" t="s">
        <v>532</v>
      </c>
      <c r="Y113" s="62"/>
      <c r="Z113" s="65"/>
      <c r="AA113" s="90" t="s">
        <v>57</v>
      </c>
      <c r="AB113" s="90"/>
      <c r="AC113" s="9"/>
      <c r="AD113" s="9" t="s">
        <v>57</v>
      </c>
      <c r="AG113" s="38" t="s">
        <v>744</v>
      </c>
    </row>
    <row r="114" spans="1:33" ht="15.75" customHeight="1" x14ac:dyDescent="0.2">
      <c r="A114" s="56"/>
      <c r="B114" s="58" t="str">
        <f t="shared" si="3"/>
        <v>***.997.641-**</v>
      </c>
      <c r="C114" s="26" t="s">
        <v>745</v>
      </c>
      <c r="D114" s="27" t="s">
        <v>531</v>
      </c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62"/>
      <c r="P114" s="65"/>
      <c r="Q114" s="62"/>
      <c r="R114" s="65"/>
      <c r="S114" s="28"/>
      <c r="T114" s="28"/>
      <c r="U114" s="28"/>
      <c r="V114" s="28"/>
      <c r="W114" s="62">
        <v>200</v>
      </c>
      <c r="X114" s="65" t="s">
        <v>532</v>
      </c>
      <c r="Y114" s="62">
        <v>50</v>
      </c>
      <c r="Z114" s="65" t="s">
        <v>520</v>
      </c>
      <c r="AA114" s="90" t="s">
        <v>57</v>
      </c>
      <c r="AB114" s="90"/>
      <c r="AC114" s="9"/>
      <c r="AD114" s="9" t="s">
        <v>57</v>
      </c>
      <c r="AG114" s="38" t="s">
        <v>746</v>
      </c>
    </row>
    <row r="115" spans="1:33" ht="15.75" customHeight="1" x14ac:dyDescent="0.2">
      <c r="A115" s="56"/>
      <c r="B115" s="58" t="str">
        <f t="shared" si="3"/>
        <v>***.370.282-**</v>
      </c>
      <c r="C115" s="26" t="s">
        <v>747</v>
      </c>
      <c r="D115" s="27" t="s">
        <v>537</v>
      </c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62"/>
      <c r="P115" s="65"/>
      <c r="Q115" s="62">
        <v>1350</v>
      </c>
      <c r="R115" s="64" t="s">
        <v>79</v>
      </c>
      <c r="S115" s="28"/>
      <c r="T115" s="28"/>
      <c r="U115" s="28"/>
      <c r="V115" s="28"/>
      <c r="W115" s="62">
        <v>200</v>
      </c>
      <c r="X115" s="65" t="s">
        <v>532</v>
      </c>
      <c r="Y115" s="62">
        <v>50</v>
      </c>
      <c r="Z115" s="65" t="s">
        <v>520</v>
      </c>
      <c r="AA115" s="90" t="s">
        <v>57</v>
      </c>
      <c r="AB115" s="90"/>
      <c r="AC115" s="9"/>
      <c r="AD115" s="9" t="s">
        <v>57</v>
      </c>
      <c r="AG115" s="38" t="s">
        <v>748</v>
      </c>
    </row>
    <row r="116" spans="1:33" ht="15.75" customHeight="1" x14ac:dyDescent="0.2">
      <c r="A116" s="56"/>
      <c r="B116" s="58" t="str">
        <f t="shared" si="3"/>
        <v>***.892.942-**</v>
      </c>
      <c r="C116" s="26" t="s">
        <v>749</v>
      </c>
      <c r="D116" s="27" t="s">
        <v>566</v>
      </c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62"/>
      <c r="P116" s="65"/>
      <c r="Q116" s="62"/>
      <c r="R116" s="65"/>
      <c r="S116" s="28"/>
      <c r="T116" s="28"/>
      <c r="U116" s="28"/>
      <c r="V116" s="28"/>
      <c r="W116" s="62">
        <v>200</v>
      </c>
      <c r="X116" s="65" t="s">
        <v>532</v>
      </c>
      <c r="Y116" s="62"/>
      <c r="Z116" s="65"/>
      <c r="AA116" s="90" t="s">
        <v>57</v>
      </c>
      <c r="AB116" s="90"/>
      <c r="AC116" s="9" t="s">
        <v>57</v>
      </c>
      <c r="AD116" s="9"/>
      <c r="AG116" s="38" t="s">
        <v>750</v>
      </c>
    </row>
    <row r="117" spans="1:33" ht="15.75" customHeight="1" x14ac:dyDescent="0.2">
      <c r="A117" s="56"/>
      <c r="B117" s="58" t="str">
        <f t="shared" si="3"/>
        <v>***.127.152-**</v>
      </c>
      <c r="C117" s="26" t="s">
        <v>751</v>
      </c>
      <c r="D117" s="27" t="s">
        <v>531</v>
      </c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62"/>
      <c r="P117" s="65"/>
      <c r="Q117" s="62">
        <v>1350</v>
      </c>
      <c r="R117" s="64" t="s">
        <v>79</v>
      </c>
      <c r="S117" s="28"/>
      <c r="T117" s="28"/>
      <c r="U117" s="28"/>
      <c r="V117" s="28"/>
      <c r="W117" s="62">
        <v>200</v>
      </c>
      <c r="X117" s="65" t="s">
        <v>532</v>
      </c>
      <c r="Y117" s="62"/>
      <c r="Z117" s="65"/>
      <c r="AA117" s="90" t="s">
        <v>57</v>
      </c>
      <c r="AB117" s="90"/>
      <c r="AC117" s="9"/>
      <c r="AD117" s="9" t="s">
        <v>57</v>
      </c>
      <c r="AG117" s="38" t="s">
        <v>752</v>
      </c>
    </row>
    <row r="118" spans="1:33" ht="15.75" customHeight="1" x14ac:dyDescent="0.2">
      <c r="A118" s="56"/>
      <c r="B118" s="58" t="str">
        <f t="shared" si="3"/>
        <v>***.424.901-**</v>
      </c>
      <c r="C118" s="26" t="s">
        <v>753</v>
      </c>
      <c r="D118" s="27" t="s">
        <v>531</v>
      </c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62"/>
      <c r="P118" s="65"/>
      <c r="Q118" s="62">
        <v>1350</v>
      </c>
      <c r="R118" s="64" t="s">
        <v>79</v>
      </c>
      <c r="S118" s="28"/>
      <c r="T118" s="28"/>
      <c r="U118" s="28"/>
      <c r="V118" s="28"/>
      <c r="W118" s="62">
        <v>200</v>
      </c>
      <c r="X118" s="65" t="s">
        <v>532</v>
      </c>
      <c r="Y118" s="62"/>
      <c r="Z118" s="65"/>
      <c r="AA118" s="90" t="s">
        <v>57</v>
      </c>
      <c r="AB118" s="90"/>
      <c r="AC118" s="9"/>
      <c r="AD118" s="9" t="s">
        <v>57</v>
      </c>
      <c r="AG118" s="38" t="s">
        <v>754</v>
      </c>
    </row>
    <row r="119" spans="1:33" ht="15.75" customHeight="1" x14ac:dyDescent="0.2">
      <c r="A119" s="56"/>
      <c r="B119" s="58" t="str">
        <f t="shared" si="3"/>
        <v>***.586.672-**</v>
      </c>
      <c r="C119" s="26" t="s">
        <v>755</v>
      </c>
      <c r="D119" s="27" t="s">
        <v>531</v>
      </c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62"/>
      <c r="P119" s="65"/>
      <c r="Q119" s="62"/>
      <c r="R119" s="65"/>
      <c r="S119" s="28"/>
      <c r="T119" s="28"/>
      <c r="U119" s="28"/>
      <c r="V119" s="28"/>
      <c r="W119" s="62">
        <v>200</v>
      </c>
      <c r="X119" s="65" t="s">
        <v>532</v>
      </c>
      <c r="Y119" s="62">
        <v>50</v>
      </c>
      <c r="Z119" s="65" t="s">
        <v>520</v>
      </c>
      <c r="AA119" s="90" t="s">
        <v>57</v>
      </c>
      <c r="AB119" s="90"/>
      <c r="AC119" s="9"/>
      <c r="AD119" s="9" t="s">
        <v>57</v>
      </c>
      <c r="AG119" s="38" t="s">
        <v>756</v>
      </c>
    </row>
    <row r="120" spans="1:33" ht="15.75" customHeight="1" x14ac:dyDescent="0.2">
      <c r="A120" s="56"/>
      <c r="B120" s="58" t="str">
        <f t="shared" si="3"/>
        <v>***.924.722-**</v>
      </c>
      <c r="C120" s="26" t="s">
        <v>757</v>
      </c>
      <c r="D120" s="27" t="s">
        <v>537</v>
      </c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62"/>
      <c r="P120" s="65"/>
      <c r="Q120" s="62"/>
      <c r="R120" s="65"/>
      <c r="S120" s="28"/>
      <c r="T120" s="28"/>
      <c r="U120" s="28"/>
      <c r="V120" s="28"/>
      <c r="W120" s="62">
        <v>200</v>
      </c>
      <c r="X120" s="65" t="s">
        <v>758</v>
      </c>
      <c r="Y120" s="62"/>
      <c r="Z120" s="65"/>
      <c r="AA120" s="90" t="s">
        <v>57</v>
      </c>
      <c r="AB120" s="90"/>
      <c r="AC120" s="9"/>
      <c r="AD120" s="9" t="s">
        <v>57</v>
      </c>
      <c r="AG120" s="38" t="s">
        <v>759</v>
      </c>
    </row>
    <row r="121" spans="1:33" ht="15.75" customHeight="1" x14ac:dyDescent="0.2">
      <c r="A121" s="56"/>
      <c r="B121" s="58" t="str">
        <f t="shared" si="3"/>
        <v>***.822.478-**</v>
      </c>
      <c r="C121" s="26" t="s">
        <v>760</v>
      </c>
      <c r="D121" s="27" t="s">
        <v>531</v>
      </c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62"/>
      <c r="P121" s="65"/>
      <c r="Q121" s="62"/>
      <c r="R121" s="65"/>
      <c r="S121" s="28"/>
      <c r="T121" s="28"/>
      <c r="U121" s="28"/>
      <c r="V121" s="28"/>
      <c r="W121" s="62">
        <v>200</v>
      </c>
      <c r="X121" s="65" t="s">
        <v>532</v>
      </c>
      <c r="Y121" s="62"/>
      <c r="Z121" s="65"/>
      <c r="AA121" s="90" t="s">
        <v>57</v>
      </c>
      <c r="AB121" s="90"/>
      <c r="AC121" s="9"/>
      <c r="AD121" s="9" t="s">
        <v>57</v>
      </c>
      <c r="AG121" s="38" t="s">
        <v>761</v>
      </c>
    </row>
    <row r="122" spans="1:33" ht="15.75" customHeight="1" x14ac:dyDescent="0.2">
      <c r="A122" s="56"/>
      <c r="B122" s="58" t="str">
        <f t="shared" si="3"/>
        <v>***.906.432-**</v>
      </c>
      <c r="C122" s="26" t="s">
        <v>762</v>
      </c>
      <c r="D122" s="27" t="s">
        <v>531</v>
      </c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62"/>
      <c r="P122" s="65"/>
      <c r="Q122" s="62"/>
      <c r="R122" s="65"/>
      <c r="S122" s="28"/>
      <c r="T122" s="28"/>
      <c r="U122" s="28"/>
      <c r="V122" s="28"/>
      <c r="W122" s="62">
        <v>200</v>
      </c>
      <c r="X122" s="65" t="s">
        <v>401</v>
      </c>
      <c r="Y122" s="62"/>
      <c r="Z122" s="65"/>
      <c r="AA122" s="90"/>
      <c r="AB122" s="90"/>
      <c r="AC122" s="9" t="s">
        <v>57</v>
      </c>
      <c r="AD122" s="9"/>
      <c r="AG122" s="38" t="s">
        <v>763</v>
      </c>
    </row>
    <row r="123" spans="1:33" ht="15.75" customHeight="1" x14ac:dyDescent="0.2">
      <c r="A123" s="56"/>
      <c r="B123" s="58" t="str">
        <f t="shared" si="3"/>
        <v>***.533.262-**</v>
      </c>
      <c r="C123" s="26" t="s">
        <v>764</v>
      </c>
      <c r="D123" s="27" t="s">
        <v>531</v>
      </c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62"/>
      <c r="P123" s="65"/>
      <c r="Q123" s="62"/>
      <c r="R123" s="65"/>
      <c r="S123" s="28"/>
      <c r="T123" s="28"/>
      <c r="U123" s="28"/>
      <c r="V123" s="28"/>
      <c r="W123" s="62">
        <v>200</v>
      </c>
      <c r="X123" s="65" t="s">
        <v>268</v>
      </c>
      <c r="Y123" s="62"/>
      <c r="Z123" s="65"/>
      <c r="AA123" s="90" t="s">
        <v>57</v>
      </c>
      <c r="AB123" s="90"/>
      <c r="AC123" s="9"/>
      <c r="AD123" s="9" t="s">
        <v>57</v>
      </c>
      <c r="AG123" s="38" t="s">
        <v>765</v>
      </c>
    </row>
    <row r="124" spans="1:33" ht="15.75" customHeight="1" x14ac:dyDescent="0.2">
      <c r="A124" s="56"/>
      <c r="B124" s="58" t="str">
        <f t="shared" si="3"/>
        <v>***.090.542-**</v>
      </c>
      <c r="C124" s="26" t="s">
        <v>766</v>
      </c>
      <c r="D124" s="27" t="s">
        <v>531</v>
      </c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62"/>
      <c r="P124" s="65"/>
      <c r="Q124" s="62"/>
      <c r="R124" s="65"/>
      <c r="S124" s="28"/>
      <c r="T124" s="28"/>
      <c r="U124" s="28"/>
      <c r="V124" s="28"/>
      <c r="W124" s="62">
        <v>200</v>
      </c>
      <c r="X124" s="65" t="s">
        <v>268</v>
      </c>
      <c r="Y124" s="62">
        <v>50</v>
      </c>
      <c r="Z124" s="65" t="s">
        <v>602</v>
      </c>
      <c r="AA124" s="90"/>
      <c r="AB124" s="90" t="s">
        <v>57</v>
      </c>
      <c r="AC124" s="9"/>
      <c r="AD124" s="9" t="s">
        <v>57</v>
      </c>
      <c r="AG124" s="38" t="s">
        <v>767</v>
      </c>
    </row>
    <row r="125" spans="1:33" ht="15.75" customHeight="1" x14ac:dyDescent="0.2">
      <c r="A125" s="56"/>
      <c r="B125" s="58" t="str">
        <f t="shared" si="3"/>
        <v>***.191.642-**</v>
      </c>
      <c r="C125" s="27" t="s">
        <v>768</v>
      </c>
      <c r="D125" s="27" t="s">
        <v>531</v>
      </c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62"/>
      <c r="P125" s="65"/>
      <c r="Q125" s="62"/>
      <c r="R125" s="65"/>
      <c r="S125" s="28"/>
      <c r="T125" s="28"/>
      <c r="U125" s="28"/>
      <c r="V125" s="28"/>
      <c r="W125" s="62">
        <v>200</v>
      </c>
      <c r="X125" s="65" t="s">
        <v>769</v>
      </c>
      <c r="Y125" s="62">
        <v>50</v>
      </c>
      <c r="Z125" s="65" t="s">
        <v>380</v>
      </c>
      <c r="AA125" s="90"/>
      <c r="AB125" s="90" t="s">
        <v>57</v>
      </c>
      <c r="AC125" s="9"/>
      <c r="AD125" s="9" t="s">
        <v>57</v>
      </c>
      <c r="AG125" s="38" t="s">
        <v>770</v>
      </c>
    </row>
    <row r="126" spans="1:33" ht="15.75" customHeight="1" x14ac:dyDescent="0.2">
      <c r="A126" s="56"/>
      <c r="B126" s="58" t="str">
        <f t="shared" si="3"/>
        <v>***.773.462-**</v>
      </c>
      <c r="C126" s="27" t="s">
        <v>771</v>
      </c>
      <c r="D126" s="27" t="s">
        <v>531</v>
      </c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62"/>
      <c r="P126" s="65"/>
      <c r="Q126" s="62"/>
      <c r="R126" s="65"/>
      <c r="S126" s="28"/>
      <c r="T126" s="28"/>
      <c r="U126" s="28"/>
      <c r="V126" s="28"/>
      <c r="W126" s="62">
        <v>200</v>
      </c>
      <c r="X126" s="65" t="s">
        <v>769</v>
      </c>
      <c r="Y126" s="62"/>
      <c r="Z126" s="65"/>
      <c r="AA126" s="90"/>
      <c r="AB126" s="90" t="s">
        <v>57</v>
      </c>
      <c r="AC126" s="9"/>
      <c r="AD126" s="9" t="s">
        <v>57</v>
      </c>
      <c r="AG126" s="38" t="s">
        <v>772</v>
      </c>
    </row>
    <row r="127" spans="1:33" ht="15.75" customHeight="1" x14ac:dyDescent="0.2">
      <c r="A127" s="56"/>
      <c r="B127" s="58" t="str">
        <f t="shared" si="3"/>
        <v>***.086.192-**</v>
      </c>
      <c r="C127" s="99" t="s">
        <v>773</v>
      </c>
      <c r="D127" s="27" t="s">
        <v>537</v>
      </c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62"/>
      <c r="P127" s="65"/>
      <c r="Q127" s="62"/>
      <c r="R127" s="65"/>
      <c r="S127" s="28"/>
      <c r="T127" s="28"/>
      <c r="U127" s="28"/>
      <c r="V127" s="28"/>
      <c r="W127" s="62"/>
      <c r="X127" s="65"/>
      <c r="Y127" s="62">
        <v>50</v>
      </c>
      <c r="Z127" s="65" t="s">
        <v>268</v>
      </c>
      <c r="AA127" s="90" t="s">
        <v>57</v>
      </c>
      <c r="AB127" s="90"/>
      <c r="AC127" s="9"/>
      <c r="AD127" s="9" t="s">
        <v>57</v>
      </c>
      <c r="AG127" s="102" t="s">
        <v>774</v>
      </c>
    </row>
    <row r="128" spans="1:33" ht="15.75" customHeight="1" x14ac:dyDescent="0.2">
      <c r="A128" s="56"/>
      <c r="B128" s="58" t="str">
        <f t="shared" si="3"/>
        <v>***.782.182-**</v>
      </c>
      <c r="C128" s="26" t="s">
        <v>775</v>
      </c>
      <c r="D128" s="27" t="s">
        <v>537</v>
      </c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62"/>
      <c r="P128" s="65"/>
      <c r="Q128" s="62"/>
      <c r="R128" s="65"/>
      <c r="S128" s="28"/>
      <c r="T128" s="28"/>
      <c r="U128" s="28"/>
      <c r="V128" s="28"/>
      <c r="W128" s="62"/>
      <c r="X128" s="65"/>
      <c r="Y128" s="62">
        <v>50</v>
      </c>
      <c r="Z128" s="65" t="s">
        <v>100</v>
      </c>
      <c r="AA128" s="90" t="s">
        <v>57</v>
      </c>
      <c r="AB128" s="90"/>
      <c r="AC128" s="9"/>
      <c r="AD128" s="9" t="s">
        <v>57</v>
      </c>
      <c r="AG128" s="32" t="s">
        <v>776</v>
      </c>
    </row>
    <row r="129" spans="1:33" ht="15.75" customHeight="1" x14ac:dyDescent="0.2">
      <c r="A129" s="56"/>
      <c r="B129" s="58" t="str">
        <f t="shared" si="3"/>
        <v>***.159.502-**</v>
      </c>
      <c r="C129" s="27" t="s">
        <v>777</v>
      </c>
      <c r="D129" s="27" t="s">
        <v>537</v>
      </c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62"/>
      <c r="P129" s="65"/>
      <c r="Q129" s="62"/>
      <c r="R129" s="65"/>
      <c r="S129" s="28"/>
      <c r="T129" s="28"/>
      <c r="U129" s="28"/>
      <c r="V129" s="28"/>
      <c r="W129" s="62"/>
      <c r="X129" s="65"/>
      <c r="Y129" s="62">
        <v>50</v>
      </c>
      <c r="Z129" s="65" t="s">
        <v>100</v>
      </c>
      <c r="AA129" s="90" t="s">
        <v>57</v>
      </c>
      <c r="AB129" s="90"/>
      <c r="AC129" s="9"/>
      <c r="AD129" s="9" t="s">
        <v>778</v>
      </c>
      <c r="AG129" s="43" t="s">
        <v>779</v>
      </c>
    </row>
    <row r="130" spans="1:33" ht="15.75" customHeight="1" x14ac:dyDescent="0.2">
      <c r="A130" s="56"/>
      <c r="B130" s="58" t="str">
        <f t="shared" si="3"/>
        <v>***.446.632-**</v>
      </c>
      <c r="C130" s="99" t="s">
        <v>780</v>
      </c>
      <c r="D130" s="27" t="s">
        <v>537</v>
      </c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62"/>
      <c r="P130" s="65"/>
      <c r="Q130" s="62"/>
      <c r="R130" s="65"/>
      <c r="S130" s="28"/>
      <c r="T130" s="28"/>
      <c r="U130" s="28"/>
      <c r="V130" s="28"/>
      <c r="W130" s="62"/>
      <c r="X130" s="65"/>
      <c r="Y130" s="62">
        <v>50</v>
      </c>
      <c r="Z130" s="65" t="s">
        <v>401</v>
      </c>
      <c r="AA130" s="90" t="s">
        <v>57</v>
      </c>
      <c r="AB130" s="90"/>
      <c r="AC130" s="111" t="s">
        <v>781</v>
      </c>
      <c r="AD130" s="111"/>
      <c r="AG130" s="102" t="s">
        <v>782</v>
      </c>
    </row>
    <row r="131" spans="1:33" ht="15.75" customHeight="1" x14ac:dyDescent="0.2">
      <c r="A131" s="56"/>
      <c r="B131" s="58" t="str">
        <f t="shared" si="3"/>
        <v>***.073.242-**</v>
      </c>
      <c r="C131" s="99" t="s">
        <v>783</v>
      </c>
      <c r="D131" s="27" t="s">
        <v>537</v>
      </c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62"/>
      <c r="P131" s="65"/>
      <c r="Q131" s="62"/>
      <c r="R131" s="65"/>
      <c r="S131" s="28"/>
      <c r="T131" s="28"/>
      <c r="U131" s="28"/>
      <c r="V131" s="28"/>
      <c r="W131" s="62"/>
      <c r="X131" s="65"/>
      <c r="Y131" s="62">
        <v>50</v>
      </c>
      <c r="Z131" s="65" t="s">
        <v>268</v>
      </c>
      <c r="AA131" s="90" t="s">
        <v>57</v>
      </c>
      <c r="AB131" s="90"/>
      <c r="AC131" s="9"/>
      <c r="AD131" s="9" t="s">
        <v>57</v>
      </c>
      <c r="AG131" s="102" t="s">
        <v>784</v>
      </c>
    </row>
    <row r="132" spans="1:33" ht="15.75" customHeight="1" x14ac:dyDescent="0.2">
      <c r="A132" s="56"/>
      <c r="B132" s="58" t="str">
        <f t="shared" si="3"/>
        <v>***.386.272-**</v>
      </c>
      <c r="C132" s="99" t="s">
        <v>785</v>
      </c>
      <c r="D132" s="27" t="s">
        <v>537</v>
      </c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62"/>
      <c r="P132" s="65"/>
      <c r="Q132" s="62"/>
      <c r="R132" s="65"/>
      <c r="S132" s="28"/>
      <c r="T132" s="28"/>
      <c r="U132" s="28"/>
      <c r="V132" s="28"/>
      <c r="W132" s="62"/>
      <c r="X132" s="65"/>
      <c r="Y132" s="62">
        <v>50</v>
      </c>
      <c r="Z132" s="65" t="s">
        <v>268</v>
      </c>
      <c r="AA132" s="90" t="s">
        <v>57</v>
      </c>
      <c r="AB132" s="90"/>
      <c r="AC132" s="111" t="s">
        <v>781</v>
      </c>
      <c r="AD132" s="111"/>
      <c r="AG132" s="102" t="s">
        <v>786</v>
      </c>
    </row>
    <row r="133" spans="1:33" ht="15.75" customHeight="1" x14ac:dyDescent="0.2">
      <c r="A133" s="56"/>
      <c r="B133" s="58" t="str">
        <f t="shared" ref="B133:B140" si="4">CONCATENATE("***.",MID(AG133,5,7),"-**")</f>
        <v>***.128.002-**</v>
      </c>
      <c r="C133" s="26" t="s">
        <v>787</v>
      </c>
      <c r="D133" s="27" t="s">
        <v>566</v>
      </c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62"/>
      <c r="P133" s="65"/>
      <c r="Q133" s="62">
        <v>1350</v>
      </c>
      <c r="R133" s="64" t="s">
        <v>79</v>
      </c>
      <c r="S133" s="28"/>
      <c r="T133" s="28"/>
      <c r="U133" s="28"/>
      <c r="V133" s="28"/>
      <c r="W133" s="62"/>
      <c r="X133" s="65"/>
      <c r="Y133" s="62">
        <v>50</v>
      </c>
      <c r="Z133" s="65" t="s">
        <v>100</v>
      </c>
      <c r="AA133" s="90" t="s">
        <v>57</v>
      </c>
      <c r="AB133" s="90"/>
      <c r="AC133" s="9"/>
      <c r="AD133" s="9" t="s">
        <v>57</v>
      </c>
      <c r="AG133" s="32" t="s">
        <v>788</v>
      </c>
    </row>
    <row r="134" spans="1:33" ht="15.75" customHeight="1" x14ac:dyDescent="0.2">
      <c r="A134" s="56"/>
      <c r="B134" s="58" t="str">
        <f t="shared" si="4"/>
        <v>***.534.092-**</v>
      </c>
      <c r="C134" s="26" t="s">
        <v>789</v>
      </c>
      <c r="D134" s="27" t="s">
        <v>566</v>
      </c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62"/>
      <c r="P134" s="65"/>
      <c r="Q134" s="62">
        <v>1350</v>
      </c>
      <c r="R134" s="64" t="s">
        <v>79</v>
      </c>
      <c r="S134" s="28"/>
      <c r="T134" s="28"/>
      <c r="U134" s="28"/>
      <c r="V134" s="28"/>
      <c r="W134" s="62"/>
      <c r="X134" s="65"/>
      <c r="Y134" s="62">
        <v>50</v>
      </c>
      <c r="Z134" s="65" t="s">
        <v>100</v>
      </c>
      <c r="AA134" s="90" t="s">
        <v>57</v>
      </c>
      <c r="AB134" s="90"/>
      <c r="AC134" s="9"/>
      <c r="AD134" s="9" t="s">
        <v>57</v>
      </c>
      <c r="AG134" s="32" t="s">
        <v>790</v>
      </c>
    </row>
    <row r="135" spans="1:33" ht="15.75" customHeight="1" x14ac:dyDescent="0.2">
      <c r="A135" s="56"/>
      <c r="B135" s="58" t="str">
        <f t="shared" si="4"/>
        <v>***.057.812-**</v>
      </c>
      <c r="C135" s="26" t="s">
        <v>791</v>
      </c>
      <c r="D135" s="27" t="s">
        <v>531</v>
      </c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62"/>
      <c r="P135" s="65"/>
      <c r="Q135" s="62"/>
      <c r="R135" s="65"/>
      <c r="S135" s="28"/>
      <c r="T135" s="28"/>
      <c r="U135" s="28"/>
      <c r="V135" s="28"/>
      <c r="W135" s="62"/>
      <c r="X135" s="65"/>
      <c r="Y135" s="62">
        <v>50</v>
      </c>
      <c r="Z135" s="65" t="s">
        <v>100</v>
      </c>
      <c r="AA135" s="90" t="s">
        <v>57</v>
      </c>
      <c r="AB135" s="90"/>
      <c r="AC135" s="9"/>
      <c r="AD135" s="9" t="s">
        <v>57</v>
      </c>
      <c r="AG135" s="32" t="s">
        <v>792</v>
      </c>
    </row>
    <row r="136" spans="1:33" ht="15.75" customHeight="1" x14ac:dyDescent="0.2">
      <c r="A136" s="56"/>
      <c r="B136" s="58" t="str">
        <f t="shared" si="4"/>
        <v>***.541.182-**</v>
      </c>
      <c r="C136" s="26" t="s">
        <v>793</v>
      </c>
      <c r="D136" s="27" t="s">
        <v>531</v>
      </c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62"/>
      <c r="P136" s="65"/>
      <c r="Q136" s="62">
        <v>1350</v>
      </c>
      <c r="R136" s="64" t="s">
        <v>79</v>
      </c>
      <c r="S136" s="28"/>
      <c r="T136" s="28"/>
      <c r="U136" s="28"/>
      <c r="V136" s="28"/>
      <c r="W136" s="62"/>
      <c r="X136" s="65"/>
      <c r="Y136" s="62">
        <v>50</v>
      </c>
      <c r="Z136" s="65" t="s">
        <v>106</v>
      </c>
      <c r="AA136" s="90" t="s">
        <v>57</v>
      </c>
      <c r="AB136" s="90"/>
      <c r="AC136" s="9"/>
      <c r="AD136" s="9" t="s">
        <v>57</v>
      </c>
      <c r="AG136" s="32" t="s">
        <v>794</v>
      </c>
    </row>
    <row r="137" spans="1:33" ht="15.75" customHeight="1" x14ac:dyDescent="0.2">
      <c r="A137" s="56"/>
      <c r="B137" s="58" t="str">
        <f t="shared" si="4"/>
        <v>***.779.152-**</v>
      </c>
      <c r="C137" s="26" t="s">
        <v>795</v>
      </c>
      <c r="D137" s="27" t="s">
        <v>531</v>
      </c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62"/>
      <c r="P137" s="65"/>
      <c r="Q137" s="62"/>
      <c r="R137" s="65"/>
      <c r="S137" s="28"/>
      <c r="T137" s="28"/>
      <c r="U137" s="28"/>
      <c r="V137" s="28"/>
      <c r="W137" s="62"/>
      <c r="X137" s="65"/>
      <c r="Y137" s="62">
        <v>50</v>
      </c>
      <c r="Z137" s="65" t="s">
        <v>100</v>
      </c>
      <c r="AA137" s="90" t="s">
        <v>57</v>
      </c>
      <c r="AB137" s="90"/>
      <c r="AC137" s="9"/>
      <c r="AD137" s="9" t="s">
        <v>57</v>
      </c>
      <c r="AG137" s="32" t="s">
        <v>796</v>
      </c>
    </row>
    <row r="138" spans="1:33" ht="15.75" customHeight="1" x14ac:dyDescent="0.2">
      <c r="A138" s="56"/>
      <c r="B138" s="58" t="str">
        <f t="shared" si="4"/>
        <v>***.490.002-**</v>
      </c>
      <c r="C138" s="103" t="s">
        <v>797</v>
      </c>
      <c r="D138" s="27" t="s">
        <v>531</v>
      </c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62"/>
      <c r="P138" s="65"/>
      <c r="Q138" s="62">
        <v>1350</v>
      </c>
      <c r="R138" s="64" t="s">
        <v>79</v>
      </c>
      <c r="S138" s="56"/>
      <c r="T138" s="56"/>
      <c r="U138" s="56"/>
      <c r="V138" s="56"/>
      <c r="W138" s="62"/>
      <c r="X138" s="65"/>
      <c r="Y138" s="62"/>
      <c r="Z138" s="65"/>
      <c r="AA138" s="90" t="s">
        <v>57</v>
      </c>
      <c r="AB138" s="90"/>
      <c r="AC138" s="9"/>
      <c r="AD138" s="9" t="s">
        <v>57</v>
      </c>
      <c r="AG138" s="32" t="s">
        <v>798</v>
      </c>
    </row>
    <row r="139" spans="1:33" ht="15.75" customHeight="1" x14ac:dyDescent="0.2">
      <c r="A139" s="56"/>
      <c r="B139" s="58" t="str">
        <f t="shared" si="4"/>
        <v>***.920.442-**</v>
      </c>
      <c r="C139" s="103" t="s">
        <v>799</v>
      </c>
      <c r="D139" s="27" t="s">
        <v>566</v>
      </c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62"/>
      <c r="P139" s="65"/>
      <c r="Q139" s="62">
        <v>1350</v>
      </c>
      <c r="R139" s="64" t="s">
        <v>79</v>
      </c>
      <c r="S139" s="56"/>
      <c r="T139" s="56"/>
      <c r="U139" s="56"/>
      <c r="V139" s="56"/>
      <c r="W139" s="62"/>
      <c r="X139" s="65"/>
      <c r="Y139" s="62"/>
      <c r="Z139" s="65"/>
      <c r="AA139" s="90" t="s">
        <v>57</v>
      </c>
      <c r="AB139" s="90"/>
      <c r="AC139" s="9"/>
      <c r="AD139" s="9" t="s">
        <v>57</v>
      </c>
      <c r="AG139" s="32" t="s">
        <v>800</v>
      </c>
    </row>
    <row r="140" spans="1:33" ht="15.75" customHeight="1" x14ac:dyDescent="0.2">
      <c r="A140" s="56"/>
      <c r="B140" s="58" t="str">
        <f t="shared" si="4"/>
        <v>***.550.802-**</v>
      </c>
      <c r="C140" s="103" t="s">
        <v>801</v>
      </c>
      <c r="D140" s="27" t="s">
        <v>566</v>
      </c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62"/>
      <c r="P140" s="65"/>
      <c r="Q140" s="62">
        <v>1350</v>
      </c>
      <c r="R140" s="64" t="s">
        <v>79</v>
      </c>
      <c r="S140" s="56"/>
      <c r="T140" s="56"/>
      <c r="U140" s="56"/>
      <c r="V140" s="56"/>
      <c r="W140" s="62"/>
      <c r="X140" s="65"/>
      <c r="Y140" s="62"/>
      <c r="Z140" s="65"/>
      <c r="AA140" s="90" t="s">
        <v>57</v>
      </c>
      <c r="AB140" s="90"/>
      <c r="AC140" s="9"/>
      <c r="AD140" s="9" t="s">
        <v>57</v>
      </c>
      <c r="AG140" s="32" t="s">
        <v>802</v>
      </c>
    </row>
    <row r="141" spans="1:33" ht="15.75" customHeight="1" x14ac:dyDescent="0.2">
      <c r="A141" s="1"/>
      <c r="B141" s="104"/>
      <c r="C141" s="48"/>
      <c r="D141" s="4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05"/>
      <c r="P141" s="1"/>
      <c r="Q141" s="106"/>
      <c r="R141" s="46"/>
      <c r="S141" s="1"/>
      <c r="T141" s="1"/>
      <c r="U141" s="1"/>
      <c r="V141" s="1"/>
      <c r="W141" s="106"/>
      <c r="X141" s="107"/>
      <c r="Y141" s="108"/>
      <c r="Z141" s="107"/>
      <c r="AA141" s="104"/>
      <c r="AB141" s="104"/>
      <c r="AC141" s="104"/>
      <c r="AD141" s="104"/>
    </row>
    <row r="142" spans="1:33" ht="15.75" customHeight="1" x14ac:dyDescent="0.2">
      <c r="A142" s="1"/>
      <c r="B142" s="104"/>
      <c r="C142" s="48"/>
      <c r="D142" s="4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05"/>
      <c r="P142" s="1"/>
      <c r="Q142" s="106"/>
      <c r="R142" s="46"/>
      <c r="S142" s="1"/>
      <c r="T142" s="1"/>
      <c r="U142" s="1"/>
      <c r="V142" s="1"/>
      <c r="W142" s="106"/>
      <c r="X142" s="107"/>
      <c r="Y142" s="108"/>
      <c r="Z142" s="107"/>
      <c r="AA142" s="104"/>
      <c r="AB142" s="104"/>
      <c r="AC142" s="104"/>
      <c r="AD142" s="104"/>
    </row>
    <row r="143" spans="1:33" ht="15.75" customHeight="1" x14ac:dyDescent="0.2">
      <c r="A143" s="1"/>
      <c r="B143" s="104"/>
      <c r="C143" s="48"/>
      <c r="D143" s="4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05"/>
      <c r="P143" s="1"/>
      <c r="Q143" s="105"/>
      <c r="R143" s="1"/>
      <c r="S143" s="1"/>
      <c r="T143" s="1"/>
      <c r="U143" s="1"/>
      <c r="V143" s="1"/>
      <c r="W143" s="106"/>
      <c r="X143" s="107"/>
      <c r="Y143" s="108"/>
      <c r="Z143" s="107"/>
      <c r="AA143" s="104"/>
      <c r="AB143" s="104"/>
      <c r="AC143" s="104"/>
      <c r="AD143" s="104"/>
    </row>
    <row r="144" spans="1:33" ht="15.75" customHeight="1" x14ac:dyDescent="0.2">
      <c r="A144" s="1"/>
      <c r="B144" s="104"/>
      <c r="C144" s="48"/>
      <c r="D144" s="4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05"/>
      <c r="P144" s="1"/>
      <c r="Q144" s="105"/>
      <c r="R144" s="1"/>
      <c r="S144" s="1"/>
      <c r="T144" s="1"/>
      <c r="U144" s="1"/>
      <c r="V144" s="1"/>
      <c r="W144" s="106"/>
      <c r="X144" s="107"/>
      <c r="Y144" s="108"/>
      <c r="Z144" s="107"/>
      <c r="AA144" s="104"/>
      <c r="AB144" s="104"/>
      <c r="AC144" s="104"/>
      <c r="AD144" s="104"/>
    </row>
    <row r="145" spans="1:30" ht="15.75" customHeight="1" x14ac:dyDescent="0.2">
      <c r="A145" s="1"/>
      <c r="B145" s="104"/>
      <c r="C145" s="48"/>
      <c r="D145" s="4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05"/>
      <c r="P145" s="1"/>
      <c r="Q145" s="105"/>
      <c r="R145" s="1"/>
      <c r="S145" s="1"/>
      <c r="T145" s="1"/>
      <c r="U145" s="1"/>
      <c r="V145" s="1"/>
      <c r="W145" s="106"/>
      <c r="X145" s="107"/>
      <c r="Y145" s="108"/>
      <c r="Z145" s="107"/>
      <c r="AA145" s="104"/>
      <c r="AB145" s="104"/>
      <c r="AC145" s="104"/>
      <c r="AD145" s="104"/>
    </row>
    <row r="146" spans="1:30" ht="15.75" customHeight="1" x14ac:dyDescent="0.2">
      <c r="A146" s="1"/>
      <c r="B146" s="104"/>
      <c r="C146" s="48"/>
      <c r="D146" s="4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05"/>
      <c r="P146" s="1"/>
      <c r="Q146" s="105"/>
      <c r="R146" s="1"/>
      <c r="S146" s="1"/>
      <c r="T146" s="1"/>
      <c r="U146" s="1"/>
      <c r="V146" s="1"/>
      <c r="W146" s="106"/>
      <c r="X146" s="107"/>
      <c r="Y146" s="108"/>
      <c r="Z146" s="107"/>
      <c r="AA146" s="104"/>
      <c r="AB146" s="104"/>
      <c r="AC146" s="104"/>
      <c r="AD146" s="104"/>
    </row>
    <row r="147" spans="1:30" ht="15.75" customHeight="1" x14ac:dyDescent="0.2">
      <c r="A147" s="1"/>
      <c r="B147" s="104"/>
      <c r="C147" s="48"/>
      <c r="D147" s="4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05"/>
      <c r="P147" s="1"/>
      <c r="Q147" s="105"/>
      <c r="R147" s="1"/>
      <c r="S147" s="1"/>
      <c r="T147" s="1"/>
      <c r="U147" s="1"/>
      <c r="V147" s="1"/>
      <c r="W147" s="106"/>
      <c r="X147" s="107"/>
      <c r="Y147" s="108"/>
      <c r="Z147" s="107"/>
      <c r="AA147" s="104"/>
      <c r="AB147" s="104"/>
      <c r="AC147" s="104"/>
      <c r="AD147" s="104"/>
    </row>
    <row r="148" spans="1:30" ht="15.75" customHeight="1" x14ac:dyDescent="0.2">
      <c r="A148" s="1"/>
      <c r="B148" s="104"/>
      <c r="C148" s="48"/>
      <c r="D148" s="4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05"/>
      <c r="P148" s="1"/>
      <c r="Q148" s="105"/>
      <c r="R148" s="1"/>
      <c r="S148" s="1"/>
      <c r="T148" s="1"/>
      <c r="U148" s="1"/>
      <c r="V148" s="1"/>
      <c r="W148" s="106"/>
      <c r="X148" s="107"/>
      <c r="Y148" s="108"/>
      <c r="Z148" s="107"/>
      <c r="AA148" s="104"/>
      <c r="AB148" s="104"/>
      <c r="AC148" s="104"/>
      <c r="AD148" s="104"/>
    </row>
    <row r="149" spans="1:30" ht="15.75" customHeight="1" x14ac:dyDescent="0.2">
      <c r="A149" s="1"/>
      <c r="B149" s="104"/>
      <c r="C149" s="48"/>
      <c r="D149" s="4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05"/>
      <c r="P149" s="1"/>
      <c r="Q149" s="105"/>
      <c r="R149" s="1"/>
      <c r="S149" s="1"/>
      <c r="T149" s="1"/>
      <c r="U149" s="1"/>
      <c r="V149" s="1"/>
      <c r="W149" s="106"/>
      <c r="X149" s="107"/>
      <c r="Y149" s="108"/>
      <c r="Z149" s="107"/>
      <c r="AA149" s="104"/>
      <c r="AB149" s="104"/>
      <c r="AC149" s="104"/>
      <c r="AD149" s="104"/>
    </row>
    <row r="150" spans="1:30" ht="15.75" customHeight="1" x14ac:dyDescent="0.2">
      <c r="A150" s="1"/>
      <c r="B150" s="104"/>
      <c r="C150" s="48"/>
      <c r="D150" s="4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05"/>
      <c r="P150" s="1"/>
      <c r="Q150" s="105"/>
      <c r="R150" s="1"/>
      <c r="S150" s="1"/>
      <c r="T150" s="1"/>
      <c r="U150" s="1"/>
      <c r="V150" s="1"/>
      <c r="W150" s="106"/>
      <c r="X150" s="107"/>
      <c r="Y150" s="108"/>
      <c r="Z150" s="107"/>
      <c r="AA150" s="104"/>
      <c r="AB150" s="104"/>
      <c r="AC150" s="104"/>
      <c r="AD150" s="104"/>
    </row>
    <row r="151" spans="1:30" ht="15.75" customHeight="1" x14ac:dyDescent="0.2">
      <c r="A151" s="1"/>
      <c r="B151" s="104"/>
      <c r="C151" s="48"/>
      <c r="D151" s="4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05"/>
      <c r="P151" s="1"/>
      <c r="Q151" s="105"/>
      <c r="R151" s="1"/>
      <c r="S151" s="1"/>
      <c r="T151" s="1"/>
      <c r="U151" s="1"/>
      <c r="V151" s="1"/>
      <c r="W151" s="106"/>
      <c r="X151" s="107"/>
      <c r="Y151" s="108"/>
      <c r="Z151" s="107"/>
      <c r="AA151" s="104"/>
      <c r="AB151" s="104"/>
      <c r="AC151" s="104"/>
      <c r="AD151" s="104"/>
    </row>
    <row r="152" spans="1:30" ht="15.75" customHeight="1" x14ac:dyDescent="0.2">
      <c r="A152" s="1"/>
      <c r="B152" s="104"/>
      <c r="C152" s="48"/>
      <c r="D152" s="4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05"/>
      <c r="P152" s="1"/>
      <c r="Q152" s="105"/>
      <c r="R152" s="1"/>
      <c r="S152" s="1"/>
      <c r="T152" s="1"/>
      <c r="U152" s="1"/>
      <c r="V152" s="1"/>
      <c r="W152" s="106"/>
      <c r="X152" s="107"/>
      <c r="Y152" s="108"/>
      <c r="Z152" s="107"/>
      <c r="AA152" s="104"/>
      <c r="AB152" s="104"/>
      <c r="AC152" s="104"/>
      <c r="AD152" s="104"/>
    </row>
    <row r="153" spans="1:30" ht="15.75" customHeight="1" x14ac:dyDescent="0.2">
      <c r="A153" s="1"/>
      <c r="B153" s="104"/>
      <c r="C153" s="48"/>
      <c r="D153" s="4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05"/>
      <c r="P153" s="1"/>
      <c r="Q153" s="105"/>
      <c r="R153" s="1"/>
      <c r="S153" s="1"/>
      <c r="T153" s="1"/>
      <c r="U153" s="1"/>
      <c r="V153" s="1"/>
      <c r="W153" s="106"/>
      <c r="X153" s="107"/>
      <c r="Y153" s="108"/>
      <c r="Z153" s="107"/>
      <c r="AA153" s="104"/>
      <c r="AB153" s="104"/>
      <c r="AC153" s="104"/>
      <c r="AD153" s="104"/>
    </row>
    <row r="154" spans="1:30" ht="15.75" customHeight="1" x14ac:dyDescent="0.2">
      <c r="A154" s="1"/>
      <c r="B154" s="104"/>
      <c r="C154" s="48"/>
      <c r="D154" s="4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05"/>
      <c r="P154" s="1"/>
      <c r="Q154" s="105"/>
      <c r="R154" s="1"/>
      <c r="S154" s="1"/>
      <c r="T154" s="1"/>
      <c r="U154" s="1"/>
      <c r="V154" s="1"/>
      <c r="W154" s="106"/>
      <c r="X154" s="107"/>
      <c r="Y154" s="108"/>
      <c r="Z154" s="107"/>
      <c r="AA154" s="104"/>
      <c r="AB154" s="104"/>
      <c r="AC154" s="104"/>
      <c r="AD154" s="104"/>
    </row>
    <row r="155" spans="1:30" ht="15.75" customHeight="1" x14ac:dyDescent="0.2">
      <c r="A155" s="1"/>
      <c r="B155" s="104"/>
      <c r="C155" s="48"/>
      <c r="D155" s="4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05"/>
      <c r="P155" s="1"/>
      <c r="Q155" s="105"/>
      <c r="R155" s="1"/>
      <c r="S155" s="1"/>
      <c r="T155" s="1"/>
      <c r="U155" s="1"/>
      <c r="V155" s="1"/>
      <c r="W155" s="106"/>
      <c r="X155" s="107"/>
      <c r="Y155" s="108"/>
      <c r="Z155" s="107"/>
      <c r="AA155" s="104"/>
      <c r="AB155" s="104"/>
      <c r="AC155" s="104"/>
      <c r="AD155" s="104"/>
    </row>
    <row r="156" spans="1:30" ht="15.75" customHeight="1" x14ac:dyDescent="0.2">
      <c r="A156" s="1"/>
      <c r="B156" s="104"/>
      <c r="C156" s="48"/>
      <c r="D156" s="4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05"/>
      <c r="P156" s="1"/>
      <c r="Q156" s="105"/>
      <c r="R156" s="1"/>
      <c r="S156" s="1"/>
      <c r="T156" s="1"/>
      <c r="U156" s="1"/>
      <c r="V156" s="1"/>
      <c r="W156" s="106"/>
      <c r="X156" s="107"/>
      <c r="Y156" s="108"/>
      <c r="Z156" s="107"/>
      <c r="AA156" s="104"/>
      <c r="AB156" s="104"/>
      <c r="AC156" s="104"/>
      <c r="AD156" s="104"/>
    </row>
    <row r="157" spans="1:30" ht="15.75" customHeight="1" x14ac:dyDescent="0.2">
      <c r="A157" s="1"/>
      <c r="B157" s="104"/>
      <c r="C157" s="48"/>
      <c r="D157" s="4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05"/>
      <c r="P157" s="1"/>
      <c r="Q157" s="105"/>
      <c r="R157" s="1"/>
      <c r="S157" s="1"/>
      <c r="T157" s="1"/>
      <c r="U157" s="1"/>
      <c r="V157" s="1"/>
      <c r="W157" s="106"/>
      <c r="X157" s="107"/>
      <c r="Y157" s="108"/>
      <c r="Z157" s="107"/>
      <c r="AA157" s="104"/>
      <c r="AB157" s="104"/>
      <c r="AC157" s="104"/>
      <c r="AD157" s="104"/>
    </row>
    <row r="158" spans="1:30" ht="15.75" customHeight="1" x14ac:dyDescent="0.2">
      <c r="A158" s="1"/>
      <c r="B158" s="104"/>
      <c r="C158" s="48"/>
      <c r="D158" s="4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05"/>
      <c r="P158" s="1"/>
      <c r="Q158" s="105"/>
      <c r="R158" s="1"/>
      <c r="S158" s="1"/>
      <c r="T158" s="1"/>
      <c r="U158" s="1"/>
      <c r="V158" s="1"/>
      <c r="W158" s="106"/>
      <c r="X158" s="107"/>
      <c r="Y158" s="108"/>
      <c r="Z158" s="107"/>
      <c r="AA158" s="104"/>
      <c r="AB158" s="104"/>
      <c r="AC158" s="104"/>
      <c r="AD158" s="104"/>
    </row>
    <row r="159" spans="1:30" ht="15.75" customHeight="1" x14ac:dyDescent="0.2">
      <c r="A159" s="1"/>
      <c r="B159" s="104"/>
      <c r="C159" s="48"/>
      <c r="D159" s="4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05"/>
      <c r="P159" s="1"/>
      <c r="Q159" s="105"/>
      <c r="R159" s="1"/>
      <c r="S159" s="1"/>
      <c r="T159" s="1"/>
      <c r="U159" s="1"/>
      <c r="V159" s="1"/>
      <c r="W159" s="106"/>
      <c r="X159" s="107"/>
      <c r="Y159" s="108"/>
      <c r="Z159" s="107"/>
      <c r="AA159" s="104"/>
      <c r="AB159" s="104"/>
      <c r="AC159" s="104"/>
      <c r="AD159" s="104"/>
    </row>
    <row r="160" spans="1:30" ht="15.75" customHeight="1" x14ac:dyDescent="0.2">
      <c r="A160" s="1"/>
      <c r="B160" s="104"/>
      <c r="C160" s="48"/>
      <c r="D160" s="4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05"/>
      <c r="P160" s="1"/>
      <c r="Q160" s="105"/>
      <c r="R160" s="1"/>
      <c r="S160" s="1"/>
      <c r="T160" s="1"/>
      <c r="U160" s="1"/>
      <c r="V160" s="1"/>
      <c r="W160" s="106"/>
      <c r="X160" s="107"/>
      <c r="Y160" s="108"/>
      <c r="Z160" s="107"/>
      <c r="AA160" s="104"/>
      <c r="AB160" s="104"/>
      <c r="AC160" s="104"/>
      <c r="AD160" s="104"/>
    </row>
    <row r="161" spans="1:30" ht="15.75" customHeight="1" x14ac:dyDescent="0.2">
      <c r="A161" s="1"/>
      <c r="B161" s="104"/>
      <c r="C161" s="48"/>
      <c r="D161" s="4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05"/>
      <c r="P161" s="1"/>
      <c r="Q161" s="105"/>
      <c r="R161" s="1"/>
      <c r="S161" s="1"/>
      <c r="T161" s="1"/>
      <c r="U161" s="1"/>
      <c r="V161" s="1"/>
      <c r="W161" s="106"/>
      <c r="X161" s="107"/>
      <c r="Y161" s="108"/>
      <c r="Z161" s="107"/>
      <c r="AA161" s="104"/>
      <c r="AB161" s="104"/>
      <c r="AC161" s="104"/>
      <c r="AD161" s="104"/>
    </row>
    <row r="162" spans="1:30" ht="15.75" customHeight="1" x14ac:dyDescent="0.2">
      <c r="A162" s="1"/>
      <c r="B162" s="104"/>
      <c r="C162" s="48"/>
      <c r="D162" s="4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05"/>
      <c r="P162" s="1"/>
      <c r="Q162" s="105"/>
      <c r="R162" s="1"/>
      <c r="S162" s="1"/>
      <c r="T162" s="1"/>
      <c r="U162" s="1"/>
      <c r="V162" s="1"/>
      <c r="W162" s="106"/>
      <c r="X162" s="107"/>
      <c r="Y162" s="108"/>
      <c r="Z162" s="107"/>
      <c r="AA162" s="104"/>
      <c r="AB162" s="104"/>
      <c r="AC162" s="104"/>
      <c r="AD162" s="104"/>
    </row>
    <row r="163" spans="1:30" ht="15.75" customHeight="1" x14ac:dyDescent="0.2">
      <c r="A163" s="1"/>
      <c r="B163" s="104"/>
      <c r="C163" s="48"/>
      <c r="D163" s="4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05"/>
      <c r="P163" s="1"/>
      <c r="Q163" s="105"/>
      <c r="R163" s="1"/>
      <c r="S163" s="1"/>
      <c r="T163" s="1"/>
      <c r="U163" s="1"/>
      <c r="V163" s="1"/>
      <c r="W163" s="106"/>
      <c r="X163" s="107"/>
      <c r="Y163" s="108"/>
      <c r="Z163" s="107"/>
      <c r="AA163" s="104"/>
      <c r="AB163" s="104"/>
      <c r="AC163" s="104"/>
      <c r="AD163" s="104"/>
    </row>
    <row r="164" spans="1:30" ht="15.75" customHeight="1" x14ac:dyDescent="0.2">
      <c r="A164" s="1"/>
      <c r="B164" s="104"/>
      <c r="C164" s="48"/>
      <c r="D164" s="4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05"/>
      <c r="P164" s="1"/>
      <c r="Q164" s="105"/>
      <c r="R164" s="1"/>
      <c r="S164" s="1"/>
      <c r="T164" s="1"/>
      <c r="U164" s="1"/>
      <c r="V164" s="1"/>
      <c r="W164" s="106"/>
      <c r="X164" s="107"/>
      <c r="Y164" s="108"/>
      <c r="Z164" s="107"/>
      <c r="AA164" s="104"/>
      <c r="AB164" s="104"/>
      <c r="AC164" s="104"/>
      <c r="AD164" s="104"/>
    </row>
    <row r="165" spans="1:30" ht="15.75" customHeight="1" x14ac:dyDescent="0.2">
      <c r="A165" s="1"/>
      <c r="B165" s="104"/>
      <c r="C165" s="48"/>
      <c r="D165" s="4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05"/>
      <c r="P165" s="1"/>
      <c r="Q165" s="105"/>
      <c r="R165" s="1"/>
      <c r="S165" s="1"/>
      <c r="T165" s="1"/>
      <c r="U165" s="1"/>
      <c r="V165" s="1"/>
      <c r="W165" s="106"/>
      <c r="X165" s="107"/>
      <c r="Y165" s="108"/>
      <c r="Z165" s="107"/>
      <c r="AA165" s="104"/>
      <c r="AB165" s="104"/>
      <c r="AC165" s="104"/>
      <c r="AD165" s="104"/>
    </row>
    <row r="166" spans="1:30" ht="15.75" customHeight="1" x14ac:dyDescent="0.2">
      <c r="A166" s="1"/>
      <c r="B166" s="104"/>
      <c r="C166" s="48"/>
      <c r="D166" s="4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05"/>
      <c r="P166" s="1"/>
      <c r="Q166" s="105"/>
      <c r="R166" s="1"/>
      <c r="S166" s="1"/>
      <c r="T166" s="1"/>
      <c r="U166" s="1"/>
      <c r="V166" s="1"/>
      <c r="W166" s="106"/>
      <c r="X166" s="107"/>
      <c r="Y166" s="108"/>
      <c r="Z166" s="107"/>
      <c r="AA166" s="104"/>
      <c r="AB166" s="104"/>
      <c r="AC166" s="104"/>
      <c r="AD166" s="104"/>
    </row>
    <row r="167" spans="1:30" ht="15.75" customHeight="1" x14ac:dyDescent="0.2">
      <c r="A167" s="1"/>
      <c r="B167" s="104"/>
      <c r="C167" s="48"/>
      <c r="D167" s="4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05"/>
      <c r="P167" s="1"/>
      <c r="Q167" s="105"/>
      <c r="R167" s="1"/>
      <c r="S167" s="1"/>
      <c r="T167" s="1"/>
      <c r="U167" s="1"/>
      <c r="V167" s="1"/>
      <c r="W167" s="106"/>
      <c r="X167" s="107"/>
      <c r="Y167" s="108"/>
      <c r="Z167" s="107"/>
      <c r="AA167" s="104"/>
      <c r="AB167" s="104"/>
      <c r="AC167" s="104"/>
      <c r="AD167" s="104"/>
    </row>
    <row r="168" spans="1:30" ht="15.75" customHeight="1" x14ac:dyDescent="0.2">
      <c r="A168" s="1"/>
      <c r="B168" s="104"/>
      <c r="C168" s="48"/>
      <c r="D168" s="4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05"/>
      <c r="P168" s="1"/>
      <c r="Q168" s="105"/>
      <c r="R168" s="1"/>
      <c r="S168" s="1"/>
      <c r="T168" s="1"/>
      <c r="U168" s="1"/>
      <c r="V168" s="1"/>
      <c r="W168" s="106"/>
      <c r="X168" s="107"/>
      <c r="Y168" s="108"/>
      <c r="Z168" s="107"/>
      <c r="AA168" s="104"/>
      <c r="AB168" s="104"/>
      <c r="AC168" s="104"/>
      <c r="AD168" s="104"/>
    </row>
    <row r="169" spans="1:30" ht="15.75" customHeight="1" x14ac:dyDescent="0.2">
      <c r="A169" s="1"/>
      <c r="B169" s="104"/>
      <c r="C169" s="48"/>
      <c r="D169" s="4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05"/>
      <c r="P169" s="1"/>
      <c r="Q169" s="105"/>
      <c r="R169" s="1"/>
      <c r="S169" s="1"/>
      <c r="T169" s="1"/>
      <c r="U169" s="1"/>
      <c r="V169" s="1"/>
      <c r="W169" s="106"/>
      <c r="X169" s="107"/>
      <c r="Y169" s="108"/>
      <c r="Z169" s="107"/>
      <c r="AA169" s="104"/>
      <c r="AB169" s="104"/>
      <c r="AC169" s="104"/>
      <c r="AD169" s="104"/>
    </row>
    <row r="170" spans="1:30" ht="15.75" customHeight="1" x14ac:dyDescent="0.2">
      <c r="A170" s="1"/>
      <c r="B170" s="104"/>
      <c r="C170" s="48"/>
      <c r="D170" s="4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05"/>
      <c r="P170" s="1"/>
      <c r="Q170" s="105"/>
      <c r="R170" s="1"/>
      <c r="S170" s="1"/>
      <c r="T170" s="1"/>
      <c r="U170" s="1"/>
      <c r="V170" s="1"/>
      <c r="W170" s="106"/>
      <c r="X170" s="107"/>
      <c r="Y170" s="108"/>
      <c r="Z170" s="107"/>
      <c r="AA170" s="104"/>
      <c r="AB170" s="104"/>
      <c r="AC170" s="104"/>
      <c r="AD170" s="104"/>
    </row>
    <row r="171" spans="1:30" ht="15.75" customHeight="1" x14ac:dyDescent="0.2">
      <c r="A171" s="1"/>
      <c r="B171" s="104"/>
      <c r="C171" s="48"/>
      <c r="D171" s="4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05"/>
      <c r="P171" s="1"/>
      <c r="Q171" s="105"/>
      <c r="R171" s="1"/>
      <c r="S171" s="1"/>
      <c r="T171" s="1"/>
      <c r="U171" s="1"/>
      <c r="V171" s="1"/>
      <c r="W171" s="106"/>
      <c r="X171" s="107"/>
      <c r="Y171" s="108"/>
      <c r="Z171" s="107"/>
      <c r="AA171" s="104"/>
      <c r="AB171" s="104"/>
      <c r="AC171" s="104"/>
      <c r="AD171" s="104"/>
    </row>
    <row r="172" spans="1:30" ht="15.75" customHeight="1" x14ac:dyDescent="0.2">
      <c r="A172" s="1"/>
      <c r="B172" s="104"/>
      <c r="C172" s="48"/>
      <c r="D172" s="4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05"/>
      <c r="P172" s="1"/>
      <c r="Q172" s="105"/>
      <c r="R172" s="1"/>
      <c r="S172" s="1"/>
      <c r="T172" s="1"/>
      <c r="U172" s="1"/>
      <c r="V172" s="1"/>
      <c r="W172" s="106"/>
      <c r="X172" s="107"/>
      <c r="Y172" s="108"/>
      <c r="Z172" s="107"/>
      <c r="AA172" s="104"/>
      <c r="AB172" s="104"/>
      <c r="AC172" s="104"/>
      <c r="AD172" s="104"/>
    </row>
    <row r="173" spans="1:30" ht="15.75" customHeight="1" x14ac:dyDescent="0.2">
      <c r="A173" s="1"/>
      <c r="B173" s="104"/>
      <c r="C173" s="48"/>
      <c r="D173" s="4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05"/>
      <c r="P173" s="1"/>
      <c r="Q173" s="105"/>
      <c r="R173" s="1"/>
      <c r="S173" s="1"/>
      <c r="T173" s="1"/>
      <c r="U173" s="1"/>
      <c r="V173" s="1"/>
      <c r="W173" s="106"/>
      <c r="X173" s="107"/>
      <c r="Y173" s="108"/>
      <c r="Z173" s="107"/>
      <c r="AA173" s="104"/>
      <c r="AB173" s="104"/>
      <c r="AC173" s="104"/>
      <c r="AD173" s="104"/>
    </row>
    <row r="174" spans="1:30" ht="15.75" customHeight="1" x14ac:dyDescent="0.2">
      <c r="A174" s="1"/>
      <c r="B174" s="104"/>
      <c r="C174" s="48"/>
      <c r="D174" s="4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05"/>
      <c r="P174" s="1"/>
      <c r="Q174" s="105"/>
      <c r="R174" s="1"/>
      <c r="S174" s="1"/>
      <c r="T174" s="1"/>
      <c r="U174" s="1"/>
      <c r="V174" s="1"/>
      <c r="W174" s="106"/>
      <c r="X174" s="107"/>
      <c r="Y174" s="108"/>
      <c r="Z174" s="107"/>
      <c r="AA174" s="104"/>
      <c r="AB174" s="104"/>
      <c r="AC174" s="104"/>
      <c r="AD174" s="104"/>
    </row>
    <row r="175" spans="1:30" ht="15.75" customHeight="1" x14ac:dyDescent="0.2">
      <c r="A175" s="1"/>
      <c r="B175" s="104"/>
      <c r="C175" s="48"/>
      <c r="D175" s="4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05"/>
      <c r="P175" s="1"/>
      <c r="Q175" s="105"/>
      <c r="R175" s="1"/>
      <c r="S175" s="1"/>
      <c r="T175" s="1"/>
      <c r="U175" s="1"/>
      <c r="V175" s="1"/>
      <c r="W175" s="106"/>
      <c r="X175" s="107"/>
      <c r="Y175" s="108"/>
      <c r="Z175" s="107"/>
      <c r="AA175" s="104"/>
      <c r="AB175" s="104"/>
      <c r="AC175" s="104"/>
      <c r="AD175" s="104"/>
    </row>
    <row r="176" spans="1:30" ht="15.75" customHeight="1" x14ac:dyDescent="0.2">
      <c r="A176" s="1"/>
      <c r="B176" s="104"/>
      <c r="C176" s="48"/>
      <c r="D176" s="4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05"/>
      <c r="P176" s="1"/>
      <c r="Q176" s="105"/>
      <c r="R176" s="1"/>
      <c r="S176" s="1"/>
      <c r="T176" s="1"/>
      <c r="U176" s="1"/>
      <c r="V176" s="1"/>
      <c r="W176" s="106"/>
      <c r="X176" s="107"/>
      <c r="Y176" s="108"/>
      <c r="Z176" s="107"/>
      <c r="AA176" s="104"/>
      <c r="AB176" s="104"/>
      <c r="AC176" s="104"/>
      <c r="AD176" s="104"/>
    </row>
    <row r="177" spans="1:30" ht="15.75" customHeight="1" x14ac:dyDescent="0.2">
      <c r="A177" s="1"/>
      <c r="B177" s="104"/>
      <c r="C177" s="48"/>
      <c r="D177" s="4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05"/>
      <c r="P177" s="1"/>
      <c r="Q177" s="105"/>
      <c r="R177" s="1"/>
      <c r="S177" s="1"/>
      <c r="T177" s="1"/>
      <c r="U177" s="1"/>
      <c r="V177" s="1"/>
      <c r="W177" s="106"/>
      <c r="X177" s="107"/>
      <c r="Y177" s="108"/>
      <c r="Z177" s="107"/>
      <c r="AA177" s="104"/>
      <c r="AB177" s="104"/>
      <c r="AC177" s="104"/>
      <c r="AD177" s="104"/>
    </row>
    <row r="178" spans="1:30" ht="15.75" customHeight="1" x14ac:dyDescent="0.2">
      <c r="A178" s="1"/>
      <c r="B178" s="104"/>
      <c r="C178" s="48"/>
      <c r="D178" s="4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05"/>
      <c r="P178" s="1"/>
      <c r="Q178" s="105"/>
      <c r="R178" s="1"/>
      <c r="S178" s="1"/>
      <c r="T178" s="1"/>
      <c r="U178" s="1"/>
      <c r="V178" s="1"/>
      <c r="W178" s="106"/>
      <c r="X178" s="107"/>
      <c r="Y178" s="108"/>
      <c r="Z178" s="107"/>
      <c r="AA178" s="104"/>
      <c r="AB178" s="104"/>
      <c r="AC178" s="104"/>
      <c r="AD178" s="104"/>
    </row>
    <row r="179" spans="1:30" ht="15.75" customHeight="1" x14ac:dyDescent="0.2">
      <c r="A179" s="1"/>
      <c r="B179" s="104"/>
      <c r="C179" s="48"/>
      <c r="D179" s="4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05"/>
      <c r="P179" s="1"/>
      <c r="Q179" s="105"/>
      <c r="R179" s="1"/>
      <c r="S179" s="1"/>
      <c r="T179" s="1"/>
      <c r="U179" s="1"/>
      <c r="V179" s="1"/>
      <c r="W179" s="106"/>
      <c r="X179" s="107"/>
      <c r="Y179" s="108"/>
      <c r="Z179" s="107"/>
      <c r="AA179" s="104"/>
      <c r="AB179" s="104"/>
      <c r="AC179" s="104"/>
      <c r="AD179" s="104"/>
    </row>
    <row r="180" spans="1:30" ht="15.75" customHeight="1" x14ac:dyDescent="0.2">
      <c r="A180" s="1"/>
      <c r="B180" s="104"/>
      <c r="C180" s="48"/>
      <c r="D180" s="4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05"/>
      <c r="P180" s="1"/>
      <c r="Q180" s="105"/>
      <c r="R180" s="1"/>
      <c r="S180" s="1"/>
      <c r="T180" s="1"/>
      <c r="U180" s="1"/>
      <c r="V180" s="1"/>
      <c r="W180" s="106"/>
      <c r="X180" s="107"/>
      <c r="Y180" s="108"/>
      <c r="Z180" s="107"/>
      <c r="AA180" s="104"/>
      <c r="AB180" s="104"/>
      <c r="AC180" s="104"/>
      <c r="AD180" s="104"/>
    </row>
    <row r="181" spans="1:30" ht="15.75" customHeight="1" x14ac:dyDescent="0.2">
      <c r="A181" s="1"/>
      <c r="B181" s="104"/>
      <c r="C181" s="48"/>
      <c r="D181" s="4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05"/>
      <c r="P181" s="1"/>
      <c r="Q181" s="105"/>
      <c r="R181" s="1"/>
      <c r="S181" s="1"/>
      <c r="T181" s="1"/>
      <c r="U181" s="1"/>
      <c r="V181" s="1"/>
      <c r="W181" s="106"/>
      <c r="X181" s="107"/>
      <c r="Y181" s="108"/>
      <c r="Z181" s="107"/>
      <c r="AA181" s="104"/>
      <c r="AB181" s="104"/>
      <c r="AC181" s="104"/>
      <c r="AD181" s="104"/>
    </row>
    <row r="182" spans="1:30" ht="15.75" customHeight="1" x14ac:dyDescent="0.2">
      <c r="A182" s="1"/>
      <c r="B182" s="104"/>
      <c r="C182" s="48"/>
      <c r="D182" s="4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05"/>
      <c r="P182" s="1"/>
      <c r="Q182" s="105"/>
      <c r="R182" s="1"/>
      <c r="S182" s="1"/>
      <c r="T182" s="1"/>
      <c r="U182" s="1"/>
      <c r="V182" s="1"/>
      <c r="W182" s="106"/>
      <c r="X182" s="107"/>
      <c r="Y182" s="108"/>
      <c r="Z182" s="107"/>
      <c r="AA182" s="104"/>
      <c r="AB182" s="104"/>
      <c r="AC182" s="104"/>
      <c r="AD182" s="104"/>
    </row>
    <row r="183" spans="1:30" ht="15.75" customHeight="1" x14ac:dyDescent="0.2">
      <c r="A183" s="1"/>
      <c r="B183" s="104"/>
      <c r="C183" s="48"/>
      <c r="D183" s="4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05"/>
      <c r="P183" s="1"/>
      <c r="Q183" s="105"/>
      <c r="R183" s="1"/>
      <c r="S183" s="1"/>
      <c r="T183" s="1"/>
      <c r="U183" s="1"/>
      <c r="V183" s="1"/>
      <c r="W183" s="106"/>
      <c r="X183" s="107"/>
      <c r="Y183" s="108"/>
      <c r="Z183" s="107"/>
      <c r="AA183" s="104"/>
      <c r="AB183" s="104"/>
      <c r="AC183" s="104"/>
      <c r="AD183" s="104"/>
    </row>
    <row r="184" spans="1:30" ht="15.75" customHeight="1" x14ac:dyDescent="0.2">
      <c r="A184" s="1"/>
      <c r="B184" s="104"/>
      <c r="C184" s="48"/>
      <c r="D184" s="4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05"/>
      <c r="P184" s="1"/>
      <c r="Q184" s="105"/>
      <c r="R184" s="1"/>
      <c r="S184" s="1"/>
      <c r="T184" s="1"/>
      <c r="U184" s="1"/>
      <c r="V184" s="1"/>
      <c r="W184" s="106"/>
      <c r="X184" s="107"/>
      <c r="Y184" s="108"/>
      <c r="Z184" s="107"/>
      <c r="AA184" s="104"/>
      <c r="AB184" s="104"/>
      <c r="AC184" s="104"/>
      <c r="AD184" s="104"/>
    </row>
    <row r="185" spans="1:30" ht="15.75" customHeight="1" x14ac:dyDescent="0.2">
      <c r="A185" s="1"/>
      <c r="B185" s="104"/>
      <c r="C185" s="48"/>
      <c r="D185" s="4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05"/>
      <c r="P185" s="1"/>
      <c r="Q185" s="105"/>
      <c r="R185" s="1"/>
      <c r="S185" s="1"/>
      <c r="T185" s="1"/>
      <c r="U185" s="1"/>
      <c r="V185" s="1"/>
      <c r="W185" s="106"/>
      <c r="X185" s="107"/>
      <c r="Y185" s="108"/>
      <c r="Z185" s="107"/>
      <c r="AA185" s="104"/>
      <c r="AB185" s="104"/>
      <c r="AC185" s="104"/>
      <c r="AD185" s="104"/>
    </row>
    <row r="186" spans="1:30" ht="15.75" customHeight="1" x14ac:dyDescent="0.2">
      <c r="A186" s="1"/>
      <c r="B186" s="104"/>
      <c r="C186" s="48"/>
      <c r="D186" s="4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05"/>
      <c r="P186" s="1"/>
      <c r="Q186" s="105"/>
      <c r="R186" s="1"/>
      <c r="S186" s="1"/>
      <c r="T186" s="1"/>
      <c r="U186" s="1"/>
      <c r="V186" s="1"/>
      <c r="W186" s="106"/>
      <c r="X186" s="107"/>
      <c r="Y186" s="108"/>
      <c r="Z186" s="107"/>
      <c r="AA186" s="104"/>
      <c r="AB186" s="104"/>
      <c r="AC186" s="104"/>
      <c r="AD186" s="104"/>
    </row>
    <row r="187" spans="1:30" ht="15.75" customHeight="1" x14ac:dyDescent="0.2">
      <c r="A187" s="1"/>
      <c r="B187" s="104"/>
      <c r="C187" s="48"/>
      <c r="D187" s="4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05"/>
      <c r="P187" s="1"/>
      <c r="Q187" s="105"/>
      <c r="R187" s="1"/>
      <c r="S187" s="1"/>
      <c r="T187" s="1"/>
      <c r="U187" s="1"/>
      <c r="V187" s="1"/>
      <c r="W187" s="106"/>
      <c r="X187" s="107"/>
      <c r="Y187" s="108"/>
      <c r="Z187" s="107"/>
      <c r="AA187" s="104"/>
      <c r="AB187" s="104"/>
      <c r="AC187" s="104"/>
      <c r="AD187" s="104"/>
    </row>
    <row r="188" spans="1:30" ht="15.75" customHeight="1" x14ac:dyDescent="0.2">
      <c r="A188" s="1"/>
      <c r="B188" s="104"/>
      <c r="C188" s="48"/>
      <c r="D188" s="4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05"/>
      <c r="P188" s="1"/>
      <c r="Q188" s="105"/>
      <c r="R188" s="1"/>
      <c r="S188" s="1"/>
      <c r="T188" s="1"/>
      <c r="U188" s="1"/>
      <c r="V188" s="1"/>
      <c r="W188" s="106"/>
      <c r="X188" s="107"/>
      <c r="Y188" s="108"/>
      <c r="Z188" s="107"/>
      <c r="AA188" s="104"/>
      <c r="AB188" s="104"/>
      <c r="AC188" s="104"/>
      <c r="AD188" s="104"/>
    </row>
    <row r="189" spans="1:30" ht="15.75" customHeight="1" x14ac:dyDescent="0.2">
      <c r="A189" s="1"/>
      <c r="B189" s="104"/>
      <c r="C189" s="48"/>
      <c r="D189" s="4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05"/>
      <c r="P189" s="1"/>
      <c r="Q189" s="105"/>
      <c r="R189" s="1"/>
      <c r="S189" s="1"/>
      <c r="T189" s="1"/>
      <c r="U189" s="1"/>
      <c r="V189" s="1"/>
      <c r="W189" s="106"/>
      <c r="X189" s="107"/>
      <c r="Y189" s="108"/>
      <c r="Z189" s="107"/>
      <c r="AA189" s="104"/>
      <c r="AB189" s="104"/>
      <c r="AC189" s="104"/>
      <c r="AD189" s="104"/>
    </row>
    <row r="190" spans="1:30" ht="15.75" customHeight="1" x14ac:dyDescent="0.2">
      <c r="A190" s="1"/>
      <c r="B190" s="104"/>
      <c r="C190" s="48"/>
      <c r="D190" s="4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05"/>
      <c r="P190" s="1"/>
      <c r="Q190" s="105"/>
      <c r="R190" s="1"/>
      <c r="S190" s="1"/>
      <c r="T190" s="1"/>
      <c r="U190" s="1"/>
      <c r="V190" s="1"/>
      <c r="W190" s="106"/>
      <c r="X190" s="107"/>
      <c r="Y190" s="108"/>
      <c r="Z190" s="107"/>
      <c r="AA190" s="104"/>
      <c r="AB190" s="104"/>
      <c r="AC190" s="104"/>
      <c r="AD190" s="104"/>
    </row>
    <row r="191" spans="1:30" ht="15.75" customHeight="1" x14ac:dyDescent="0.2">
      <c r="A191" s="1"/>
      <c r="B191" s="104"/>
      <c r="C191" s="48"/>
      <c r="D191" s="4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05"/>
      <c r="P191" s="1"/>
      <c r="Q191" s="105"/>
      <c r="R191" s="1"/>
      <c r="S191" s="1"/>
      <c r="T191" s="1"/>
      <c r="U191" s="1"/>
      <c r="V191" s="1"/>
      <c r="W191" s="106"/>
      <c r="X191" s="107"/>
      <c r="Y191" s="108"/>
      <c r="Z191" s="107"/>
      <c r="AA191" s="104"/>
      <c r="AB191" s="104"/>
      <c r="AC191" s="104"/>
      <c r="AD191" s="104"/>
    </row>
    <row r="192" spans="1:30" ht="15.75" customHeight="1" x14ac:dyDescent="0.2">
      <c r="A192" s="1"/>
      <c r="B192" s="104"/>
      <c r="C192" s="48"/>
      <c r="D192" s="4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05"/>
      <c r="P192" s="1"/>
      <c r="Q192" s="105"/>
      <c r="R192" s="1"/>
      <c r="S192" s="1"/>
      <c r="T192" s="1"/>
      <c r="U192" s="1"/>
      <c r="V192" s="1"/>
      <c r="W192" s="106"/>
      <c r="X192" s="107"/>
      <c r="Y192" s="108"/>
      <c r="Z192" s="107"/>
      <c r="AA192" s="104"/>
      <c r="AB192" s="104"/>
      <c r="AC192" s="104"/>
      <c r="AD192" s="104"/>
    </row>
    <row r="193" spans="1:30" ht="15.75" customHeight="1" x14ac:dyDescent="0.2">
      <c r="A193" s="1"/>
      <c r="B193" s="104"/>
      <c r="C193" s="48"/>
      <c r="D193" s="4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05"/>
      <c r="P193" s="1"/>
      <c r="Q193" s="105"/>
      <c r="R193" s="1"/>
      <c r="S193" s="1"/>
      <c r="T193" s="1"/>
      <c r="U193" s="1"/>
      <c r="V193" s="1"/>
      <c r="W193" s="106"/>
      <c r="X193" s="107"/>
      <c r="Y193" s="108"/>
      <c r="Z193" s="107"/>
      <c r="AA193" s="104"/>
      <c r="AB193" s="104"/>
      <c r="AC193" s="104"/>
      <c r="AD193" s="104"/>
    </row>
    <row r="194" spans="1:30" ht="15.75" customHeight="1" x14ac:dyDescent="0.2">
      <c r="A194" s="1"/>
      <c r="B194" s="104"/>
      <c r="C194" s="48"/>
      <c r="D194" s="4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05"/>
      <c r="P194" s="1"/>
      <c r="Q194" s="105"/>
      <c r="R194" s="1"/>
      <c r="S194" s="1"/>
      <c r="T194" s="1"/>
      <c r="U194" s="1"/>
      <c r="V194" s="1"/>
      <c r="W194" s="106"/>
      <c r="X194" s="107"/>
      <c r="Y194" s="108"/>
      <c r="Z194" s="107"/>
      <c r="AA194" s="104"/>
      <c r="AB194" s="104"/>
      <c r="AC194" s="104"/>
      <c r="AD194" s="104"/>
    </row>
    <row r="195" spans="1:30" ht="15.75" customHeight="1" x14ac:dyDescent="0.2">
      <c r="A195" s="1"/>
      <c r="B195" s="104"/>
      <c r="C195" s="48"/>
      <c r="D195" s="4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05"/>
      <c r="P195" s="1"/>
      <c r="Q195" s="105"/>
      <c r="R195" s="1"/>
      <c r="S195" s="1"/>
      <c r="T195" s="1"/>
      <c r="U195" s="1"/>
      <c r="V195" s="1"/>
      <c r="W195" s="106"/>
      <c r="X195" s="107"/>
      <c r="Y195" s="108"/>
      <c r="Z195" s="107"/>
      <c r="AA195" s="104"/>
      <c r="AB195" s="104"/>
      <c r="AC195" s="104"/>
      <c r="AD195" s="104"/>
    </row>
    <row r="196" spans="1:30" ht="15.75" customHeight="1" x14ac:dyDescent="0.2">
      <c r="A196" s="1"/>
      <c r="B196" s="104"/>
      <c r="C196" s="48"/>
      <c r="D196" s="4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05"/>
      <c r="P196" s="1"/>
      <c r="Q196" s="105"/>
      <c r="R196" s="1"/>
      <c r="S196" s="1"/>
      <c r="T196" s="1"/>
      <c r="U196" s="1"/>
      <c r="V196" s="1"/>
      <c r="W196" s="106"/>
      <c r="X196" s="107"/>
      <c r="Y196" s="108"/>
      <c r="Z196" s="107"/>
      <c r="AA196" s="104"/>
      <c r="AB196" s="104"/>
      <c r="AC196" s="104"/>
      <c r="AD196" s="104"/>
    </row>
    <row r="197" spans="1:30" ht="15.75" customHeight="1" x14ac:dyDescent="0.2">
      <c r="A197" s="1"/>
      <c r="B197" s="104"/>
      <c r="C197" s="48"/>
      <c r="D197" s="4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05"/>
      <c r="P197" s="1"/>
      <c r="Q197" s="105"/>
      <c r="R197" s="1"/>
      <c r="S197" s="1"/>
      <c r="T197" s="1"/>
      <c r="U197" s="1"/>
      <c r="V197" s="1"/>
      <c r="W197" s="106"/>
      <c r="X197" s="107"/>
      <c r="Y197" s="108"/>
      <c r="Z197" s="107"/>
      <c r="AA197" s="104"/>
      <c r="AB197" s="104"/>
      <c r="AC197" s="104"/>
      <c r="AD197" s="104"/>
    </row>
    <row r="198" spans="1:30" ht="15.75" customHeight="1" x14ac:dyDescent="0.2">
      <c r="A198" s="1"/>
      <c r="B198" s="104"/>
      <c r="C198" s="48"/>
      <c r="D198" s="4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05"/>
      <c r="P198" s="1"/>
      <c r="Q198" s="105"/>
      <c r="R198" s="1"/>
      <c r="S198" s="1"/>
      <c r="T198" s="1"/>
      <c r="U198" s="1"/>
      <c r="V198" s="1"/>
      <c r="W198" s="106"/>
      <c r="X198" s="107"/>
      <c r="Y198" s="108"/>
      <c r="Z198" s="107"/>
      <c r="AA198" s="104"/>
      <c r="AB198" s="104"/>
      <c r="AC198" s="104"/>
      <c r="AD198" s="104"/>
    </row>
    <row r="199" spans="1:30" ht="15.75" customHeight="1" x14ac:dyDescent="0.2">
      <c r="A199" s="1"/>
      <c r="B199" s="104"/>
      <c r="C199" s="48"/>
      <c r="D199" s="4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05"/>
      <c r="P199" s="1"/>
      <c r="Q199" s="105"/>
      <c r="R199" s="1"/>
      <c r="S199" s="1"/>
      <c r="T199" s="1"/>
      <c r="U199" s="1"/>
      <c r="V199" s="1"/>
      <c r="W199" s="106"/>
      <c r="X199" s="107"/>
      <c r="Y199" s="108"/>
      <c r="Z199" s="107"/>
      <c r="AA199" s="104"/>
      <c r="AB199" s="104"/>
      <c r="AC199" s="104"/>
      <c r="AD199" s="104"/>
    </row>
    <row r="200" spans="1:30" ht="15.75" customHeight="1" x14ac:dyDescent="0.2">
      <c r="A200" s="1"/>
      <c r="B200" s="104"/>
      <c r="C200" s="48"/>
      <c r="D200" s="4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05"/>
      <c r="P200" s="1"/>
      <c r="Q200" s="105"/>
      <c r="R200" s="1"/>
      <c r="S200" s="1"/>
      <c r="T200" s="1"/>
      <c r="U200" s="1"/>
      <c r="V200" s="1"/>
      <c r="W200" s="106"/>
      <c r="X200" s="107"/>
      <c r="Y200" s="108"/>
      <c r="Z200" s="107"/>
      <c r="AA200" s="104"/>
      <c r="AB200" s="104"/>
      <c r="AC200" s="104"/>
      <c r="AD200" s="104"/>
    </row>
    <row r="201" spans="1:30" ht="15.75" customHeight="1" x14ac:dyDescent="0.2">
      <c r="A201" s="1"/>
      <c r="B201" s="104"/>
      <c r="C201" s="48"/>
      <c r="D201" s="4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05"/>
      <c r="P201" s="1"/>
      <c r="Q201" s="105"/>
      <c r="R201" s="1"/>
      <c r="S201" s="1"/>
      <c r="T201" s="1"/>
      <c r="U201" s="1"/>
      <c r="V201" s="1"/>
      <c r="W201" s="106"/>
      <c r="X201" s="107"/>
      <c r="Y201" s="108"/>
      <c r="Z201" s="107"/>
      <c r="AA201" s="104"/>
      <c r="AB201" s="104"/>
      <c r="AC201" s="104"/>
      <c r="AD201" s="104"/>
    </row>
    <row r="202" spans="1:30" ht="15.75" customHeight="1" x14ac:dyDescent="0.2">
      <c r="A202" s="1"/>
      <c r="B202" s="104"/>
      <c r="C202" s="48"/>
      <c r="D202" s="4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05"/>
      <c r="P202" s="1"/>
      <c r="Q202" s="105"/>
      <c r="R202" s="1"/>
      <c r="S202" s="1"/>
      <c r="T202" s="1"/>
      <c r="U202" s="1"/>
      <c r="V202" s="1"/>
      <c r="W202" s="106"/>
      <c r="X202" s="107"/>
      <c r="Y202" s="108"/>
      <c r="Z202" s="107"/>
      <c r="AA202" s="104"/>
      <c r="AB202" s="104"/>
      <c r="AC202" s="104"/>
      <c r="AD202" s="104"/>
    </row>
    <row r="203" spans="1:30" ht="15.75" customHeight="1" x14ac:dyDescent="0.2">
      <c r="A203" s="1"/>
      <c r="B203" s="104"/>
      <c r="C203" s="48"/>
      <c r="D203" s="4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05"/>
      <c r="P203" s="1"/>
      <c r="Q203" s="105"/>
      <c r="R203" s="1"/>
      <c r="S203" s="1"/>
      <c r="T203" s="1"/>
      <c r="U203" s="1"/>
      <c r="V203" s="1"/>
      <c r="W203" s="106"/>
      <c r="X203" s="107"/>
      <c r="Y203" s="108"/>
      <c r="Z203" s="107"/>
      <c r="AA203" s="104"/>
      <c r="AB203" s="104"/>
      <c r="AC203" s="104"/>
      <c r="AD203" s="104"/>
    </row>
    <row r="204" spans="1:30" ht="15.75" customHeight="1" x14ac:dyDescent="0.2">
      <c r="A204" s="1"/>
      <c r="B204" s="104"/>
      <c r="C204" s="48"/>
      <c r="D204" s="4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05"/>
      <c r="P204" s="1"/>
      <c r="Q204" s="105"/>
      <c r="R204" s="1"/>
      <c r="S204" s="1"/>
      <c r="T204" s="1"/>
      <c r="U204" s="1"/>
      <c r="V204" s="1"/>
      <c r="W204" s="106"/>
      <c r="X204" s="107"/>
      <c r="Y204" s="108"/>
      <c r="Z204" s="107"/>
      <c r="AA204" s="104"/>
      <c r="AB204" s="104"/>
      <c r="AC204" s="104"/>
      <c r="AD204" s="104"/>
    </row>
    <row r="205" spans="1:30" ht="15.75" customHeight="1" x14ac:dyDescent="0.2">
      <c r="A205" s="1"/>
      <c r="B205" s="104"/>
      <c r="C205" s="48"/>
      <c r="D205" s="4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05"/>
      <c r="P205" s="1"/>
      <c r="Q205" s="105"/>
      <c r="R205" s="1"/>
      <c r="S205" s="1"/>
      <c r="T205" s="1"/>
      <c r="U205" s="1"/>
      <c r="V205" s="1"/>
      <c r="W205" s="106"/>
      <c r="X205" s="107"/>
      <c r="Y205" s="108"/>
      <c r="Z205" s="107"/>
      <c r="AA205" s="104"/>
      <c r="AB205" s="104"/>
      <c r="AC205" s="104"/>
      <c r="AD205" s="104"/>
    </row>
    <row r="206" spans="1:30" ht="15.75" customHeight="1" x14ac:dyDescent="0.2">
      <c r="A206" s="1"/>
      <c r="B206" s="104"/>
      <c r="C206" s="48"/>
      <c r="D206" s="4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05"/>
      <c r="P206" s="1"/>
      <c r="Q206" s="105"/>
      <c r="R206" s="1"/>
      <c r="S206" s="1"/>
      <c r="T206" s="1"/>
      <c r="U206" s="1"/>
      <c r="V206" s="1"/>
      <c r="W206" s="106"/>
      <c r="X206" s="107"/>
      <c r="Y206" s="108"/>
      <c r="Z206" s="107"/>
      <c r="AA206" s="104"/>
      <c r="AB206" s="104"/>
      <c r="AC206" s="104"/>
      <c r="AD206" s="104"/>
    </row>
    <row r="207" spans="1:30" ht="15.75" customHeight="1" x14ac:dyDescent="0.2">
      <c r="A207" s="1"/>
      <c r="B207" s="104"/>
      <c r="C207" s="48"/>
      <c r="D207" s="4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05"/>
      <c r="P207" s="1"/>
      <c r="Q207" s="105"/>
      <c r="R207" s="1"/>
      <c r="S207" s="1"/>
      <c r="T207" s="1"/>
      <c r="U207" s="1"/>
      <c r="V207" s="1"/>
      <c r="W207" s="106"/>
      <c r="X207" s="107"/>
      <c r="Y207" s="108"/>
      <c r="Z207" s="107"/>
      <c r="AA207" s="104"/>
      <c r="AB207" s="104"/>
      <c r="AC207" s="104"/>
      <c r="AD207" s="104"/>
    </row>
    <row r="208" spans="1:30" ht="15.75" customHeight="1" x14ac:dyDescent="0.2">
      <c r="A208" s="1"/>
      <c r="B208" s="104"/>
      <c r="C208" s="48"/>
      <c r="D208" s="4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05"/>
      <c r="P208" s="1"/>
      <c r="Q208" s="105"/>
      <c r="R208" s="1"/>
      <c r="S208" s="1"/>
      <c r="T208" s="1"/>
      <c r="U208" s="1"/>
      <c r="V208" s="1"/>
      <c r="W208" s="106"/>
      <c r="X208" s="107"/>
      <c r="Y208" s="108"/>
      <c r="Z208" s="107"/>
      <c r="AA208" s="104"/>
      <c r="AB208" s="104"/>
      <c r="AC208" s="104"/>
      <c r="AD208" s="104"/>
    </row>
    <row r="209" spans="1:30" ht="15.75" customHeight="1" x14ac:dyDescent="0.2">
      <c r="A209" s="1"/>
      <c r="B209" s="104"/>
      <c r="C209" s="48"/>
      <c r="D209" s="4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05"/>
      <c r="P209" s="1"/>
      <c r="Q209" s="105"/>
      <c r="R209" s="1"/>
      <c r="S209" s="1"/>
      <c r="T209" s="1"/>
      <c r="U209" s="1"/>
      <c r="V209" s="1"/>
      <c r="W209" s="106"/>
      <c r="X209" s="107"/>
      <c r="Y209" s="108"/>
      <c r="Z209" s="107"/>
      <c r="AA209" s="104"/>
      <c r="AB209" s="104"/>
      <c r="AC209" s="104"/>
      <c r="AD209" s="104"/>
    </row>
    <row r="210" spans="1:30" ht="15.75" customHeight="1" x14ac:dyDescent="0.2">
      <c r="A210" s="1"/>
      <c r="B210" s="104"/>
      <c r="C210" s="48"/>
      <c r="D210" s="4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05"/>
      <c r="P210" s="1"/>
      <c r="Q210" s="105"/>
      <c r="R210" s="1"/>
      <c r="S210" s="1"/>
      <c r="T210" s="1"/>
      <c r="U210" s="1"/>
      <c r="V210" s="1"/>
      <c r="W210" s="106"/>
      <c r="X210" s="107"/>
      <c r="Y210" s="108"/>
      <c r="Z210" s="107"/>
      <c r="AA210" s="104"/>
      <c r="AB210" s="104"/>
      <c r="AC210" s="104"/>
      <c r="AD210" s="104"/>
    </row>
    <row r="211" spans="1:30" ht="15.75" customHeight="1" x14ac:dyDescent="0.2">
      <c r="A211" s="1"/>
      <c r="B211" s="104"/>
      <c r="C211" s="48"/>
      <c r="D211" s="4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05"/>
      <c r="P211" s="1"/>
      <c r="Q211" s="105"/>
      <c r="R211" s="1"/>
      <c r="S211" s="1"/>
      <c r="T211" s="1"/>
      <c r="U211" s="1"/>
      <c r="V211" s="1"/>
      <c r="W211" s="106"/>
      <c r="X211" s="107"/>
      <c r="Y211" s="108"/>
      <c r="Z211" s="107"/>
      <c r="AA211" s="104"/>
      <c r="AB211" s="104"/>
      <c r="AC211" s="104"/>
      <c r="AD211" s="104"/>
    </row>
    <row r="212" spans="1:30" ht="15.75" customHeight="1" x14ac:dyDescent="0.2">
      <c r="A212" s="1"/>
      <c r="B212" s="104"/>
      <c r="C212" s="48"/>
      <c r="D212" s="4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05"/>
      <c r="P212" s="1"/>
      <c r="Q212" s="105"/>
      <c r="R212" s="1"/>
      <c r="S212" s="1"/>
      <c r="T212" s="1"/>
      <c r="U212" s="1"/>
      <c r="V212" s="1"/>
      <c r="W212" s="106"/>
      <c r="X212" s="107"/>
      <c r="Y212" s="108"/>
      <c r="Z212" s="107"/>
      <c r="AA212" s="104"/>
      <c r="AB212" s="104"/>
      <c r="AC212" s="104"/>
      <c r="AD212" s="104"/>
    </row>
    <row r="213" spans="1:30" ht="15.75" customHeight="1" x14ac:dyDescent="0.2">
      <c r="A213" s="1"/>
      <c r="B213" s="104"/>
      <c r="C213" s="48"/>
      <c r="D213" s="4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05"/>
      <c r="P213" s="1"/>
      <c r="Q213" s="105"/>
      <c r="R213" s="1"/>
      <c r="S213" s="1"/>
      <c r="T213" s="1"/>
      <c r="U213" s="1"/>
      <c r="V213" s="1"/>
      <c r="W213" s="106"/>
      <c r="X213" s="107"/>
      <c r="Y213" s="108"/>
      <c r="Z213" s="107"/>
      <c r="AA213" s="104"/>
      <c r="AB213" s="104"/>
      <c r="AC213" s="104"/>
      <c r="AD213" s="104"/>
    </row>
    <row r="214" spans="1:30" ht="15.75" customHeight="1" x14ac:dyDescent="0.2">
      <c r="A214" s="1"/>
      <c r="B214" s="104"/>
      <c r="C214" s="48"/>
      <c r="D214" s="4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05"/>
      <c r="P214" s="1"/>
      <c r="Q214" s="105"/>
      <c r="R214" s="1"/>
      <c r="S214" s="1"/>
      <c r="T214" s="1"/>
      <c r="U214" s="1"/>
      <c r="V214" s="1"/>
      <c r="W214" s="106"/>
      <c r="X214" s="107"/>
      <c r="Y214" s="108"/>
      <c r="Z214" s="107"/>
      <c r="AA214" s="104"/>
      <c r="AB214" s="104"/>
      <c r="AC214" s="104"/>
      <c r="AD214" s="104"/>
    </row>
    <row r="215" spans="1:30" ht="15.75" customHeight="1" x14ac:dyDescent="0.2">
      <c r="A215" s="1"/>
      <c r="B215" s="104"/>
      <c r="C215" s="48"/>
      <c r="D215" s="4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05"/>
      <c r="P215" s="1"/>
      <c r="Q215" s="105"/>
      <c r="R215" s="1"/>
      <c r="S215" s="1"/>
      <c r="T215" s="1"/>
      <c r="U215" s="1"/>
      <c r="V215" s="1"/>
      <c r="W215" s="106"/>
      <c r="X215" s="107"/>
      <c r="Y215" s="108"/>
      <c r="Z215" s="107"/>
      <c r="AA215" s="104"/>
      <c r="AB215" s="104"/>
      <c r="AC215" s="104"/>
      <c r="AD215" s="104"/>
    </row>
    <row r="216" spans="1:30" ht="15.75" customHeight="1" x14ac:dyDescent="0.2">
      <c r="A216" s="1"/>
      <c r="B216" s="104"/>
      <c r="C216" s="48"/>
      <c r="D216" s="4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05"/>
      <c r="P216" s="1"/>
      <c r="Q216" s="105"/>
      <c r="R216" s="1"/>
      <c r="S216" s="1"/>
      <c r="T216" s="1"/>
      <c r="U216" s="1"/>
      <c r="V216" s="1"/>
      <c r="W216" s="106"/>
      <c r="X216" s="107"/>
      <c r="Y216" s="108"/>
      <c r="Z216" s="107"/>
      <c r="AA216" s="104"/>
      <c r="AB216" s="104"/>
      <c r="AC216" s="104"/>
      <c r="AD216" s="104"/>
    </row>
    <row r="217" spans="1:30" ht="15.75" customHeight="1" x14ac:dyDescent="0.2">
      <c r="A217" s="1"/>
      <c r="B217" s="104"/>
      <c r="C217" s="48"/>
      <c r="D217" s="4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05"/>
      <c r="P217" s="1"/>
      <c r="Q217" s="105"/>
      <c r="R217" s="1"/>
      <c r="S217" s="1"/>
      <c r="T217" s="1"/>
      <c r="U217" s="1"/>
      <c r="V217" s="1"/>
      <c r="W217" s="106"/>
      <c r="X217" s="107"/>
      <c r="Y217" s="108"/>
      <c r="Z217" s="107"/>
      <c r="AA217" s="104"/>
      <c r="AB217" s="104"/>
      <c r="AC217" s="104"/>
      <c r="AD217" s="104"/>
    </row>
    <row r="218" spans="1:30" ht="15.75" customHeight="1" x14ac:dyDescent="0.2">
      <c r="A218" s="1"/>
      <c r="B218" s="104"/>
      <c r="C218" s="48"/>
      <c r="D218" s="4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05"/>
      <c r="P218" s="1"/>
      <c r="Q218" s="105"/>
      <c r="R218" s="1"/>
      <c r="S218" s="1"/>
      <c r="T218" s="1"/>
      <c r="U218" s="1"/>
      <c r="V218" s="1"/>
      <c r="W218" s="106"/>
      <c r="X218" s="107"/>
      <c r="Y218" s="108"/>
      <c r="Z218" s="107"/>
      <c r="AA218" s="104"/>
      <c r="AB218" s="104"/>
      <c r="AC218" s="104"/>
      <c r="AD218" s="104"/>
    </row>
    <row r="219" spans="1:30" ht="15.75" customHeight="1" x14ac:dyDescent="0.2">
      <c r="A219" s="1"/>
      <c r="B219" s="104"/>
      <c r="C219" s="48"/>
      <c r="D219" s="4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05"/>
      <c r="P219" s="1"/>
      <c r="Q219" s="105"/>
      <c r="R219" s="1"/>
      <c r="S219" s="1"/>
      <c r="T219" s="1"/>
      <c r="U219" s="1"/>
      <c r="V219" s="1"/>
      <c r="W219" s="106"/>
      <c r="X219" s="107"/>
      <c r="Y219" s="108"/>
      <c r="Z219" s="107"/>
      <c r="AA219" s="104"/>
      <c r="AB219" s="104"/>
      <c r="AC219" s="104"/>
      <c r="AD219" s="104"/>
    </row>
    <row r="220" spans="1:30" ht="15.75" customHeight="1" x14ac:dyDescent="0.2">
      <c r="A220" s="1"/>
      <c r="B220" s="104"/>
      <c r="C220" s="48"/>
      <c r="D220" s="4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05"/>
      <c r="P220" s="1"/>
      <c r="Q220" s="105"/>
      <c r="R220" s="1"/>
      <c r="S220" s="1"/>
      <c r="T220" s="1"/>
      <c r="U220" s="1"/>
      <c r="V220" s="1"/>
      <c r="W220" s="106"/>
      <c r="X220" s="107"/>
      <c r="Y220" s="108"/>
      <c r="Z220" s="107"/>
      <c r="AA220" s="104"/>
      <c r="AB220" s="104"/>
      <c r="AC220" s="104"/>
      <c r="AD220" s="104"/>
    </row>
    <row r="221" spans="1:30" ht="15.75" customHeight="1" x14ac:dyDescent="0.2">
      <c r="A221" s="1"/>
      <c r="B221" s="104"/>
      <c r="C221" s="48"/>
      <c r="D221" s="4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05"/>
      <c r="P221" s="1"/>
      <c r="Q221" s="105"/>
      <c r="R221" s="1"/>
      <c r="S221" s="1"/>
      <c r="T221" s="1"/>
      <c r="U221" s="1"/>
      <c r="V221" s="1"/>
      <c r="W221" s="106"/>
      <c r="X221" s="107"/>
      <c r="Y221" s="108"/>
      <c r="Z221" s="107"/>
      <c r="AA221" s="104"/>
      <c r="AB221" s="104"/>
      <c r="AC221" s="104"/>
      <c r="AD221" s="104"/>
    </row>
    <row r="222" spans="1:30" ht="15.75" customHeight="1" x14ac:dyDescent="0.2">
      <c r="A222" s="1"/>
      <c r="B222" s="104"/>
      <c r="C222" s="48"/>
      <c r="D222" s="4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05"/>
      <c r="P222" s="1"/>
      <c r="Q222" s="105"/>
      <c r="R222" s="1"/>
      <c r="S222" s="1"/>
      <c r="T222" s="1"/>
      <c r="U222" s="1"/>
      <c r="V222" s="1"/>
      <c r="W222" s="106"/>
      <c r="X222" s="107"/>
      <c r="Y222" s="108"/>
      <c r="Z222" s="107"/>
      <c r="AA222" s="104"/>
      <c r="AB222" s="104"/>
      <c r="AC222" s="104"/>
      <c r="AD222" s="104"/>
    </row>
    <row r="223" spans="1:30" ht="15.75" customHeight="1" x14ac:dyDescent="0.2">
      <c r="A223" s="1"/>
      <c r="B223" s="104"/>
      <c r="C223" s="48"/>
      <c r="D223" s="4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05"/>
      <c r="P223" s="1"/>
      <c r="Q223" s="105"/>
      <c r="R223" s="1"/>
      <c r="S223" s="1"/>
      <c r="T223" s="1"/>
      <c r="U223" s="1"/>
      <c r="V223" s="1"/>
      <c r="W223" s="106"/>
      <c r="X223" s="107"/>
      <c r="Y223" s="108"/>
      <c r="Z223" s="107"/>
      <c r="AA223" s="104"/>
      <c r="AB223" s="104"/>
      <c r="AC223" s="104"/>
      <c r="AD223" s="104"/>
    </row>
    <row r="224" spans="1:30" ht="15.75" customHeight="1" x14ac:dyDescent="0.2">
      <c r="A224" s="1"/>
      <c r="B224" s="104"/>
      <c r="C224" s="48"/>
      <c r="D224" s="4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05"/>
      <c r="P224" s="1"/>
      <c r="Q224" s="105"/>
      <c r="R224" s="1"/>
      <c r="S224" s="1"/>
      <c r="T224" s="1"/>
      <c r="U224" s="1"/>
      <c r="V224" s="1"/>
      <c r="W224" s="106"/>
      <c r="X224" s="107"/>
      <c r="Y224" s="108"/>
      <c r="Z224" s="107"/>
      <c r="AA224" s="104"/>
      <c r="AB224" s="104"/>
      <c r="AC224" s="104"/>
      <c r="AD224" s="104"/>
    </row>
    <row r="225" spans="1:30" ht="15.75" customHeight="1" x14ac:dyDescent="0.2">
      <c r="A225" s="1"/>
      <c r="B225" s="104"/>
      <c r="C225" s="48"/>
      <c r="D225" s="4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05"/>
      <c r="P225" s="1"/>
      <c r="Q225" s="105"/>
      <c r="R225" s="1"/>
      <c r="S225" s="1"/>
      <c r="T225" s="1"/>
      <c r="U225" s="1"/>
      <c r="V225" s="1"/>
      <c r="W225" s="106"/>
      <c r="X225" s="107"/>
      <c r="Y225" s="108"/>
      <c r="Z225" s="107"/>
      <c r="AA225" s="104"/>
      <c r="AB225" s="104"/>
      <c r="AC225" s="104"/>
      <c r="AD225" s="104"/>
    </row>
    <row r="226" spans="1:30" ht="15.75" customHeight="1" x14ac:dyDescent="0.2">
      <c r="A226" s="1"/>
      <c r="B226" s="104"/>
      <c r="C226" s="48"/>
      <c r="D226" s="4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05"/>
      <c r="P226" s="1"/>
      <c r="Q226" s="105"/>
      <c r="R226" s="1"/>
      <c r="S226" s="1"/>
      <c r="T226" s="1"/>
      <c r="U226" s="1"/>
      <c r="V226" s="1"/>
      <c r="W226" s="106"/>
      <c r="X226" s="107"/>
      <c r="Y226" s="108"/>
      <c r="Z226" s="107"/>
      <c r="AA226" s="104"/>
      <c r="AB226" s="104"/>
      <c r="AC226" s="104"/>
      <c r="AD226" s="104"/>
    </row>
    <row r="227" spans="1:30" ht="15.75" customHeight="1" x14ac:dyDescent="0.2">
      <c r="A227" s="1"/>
      <c r="B227" s="104"/>
      <c r="C227" s="48"/>
      <c r="D227" s="4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05"/>
      <c r="P227" s="1"/>
      <c r="Q227" s="105"/>
      <c r="R227" s="1"/>
      <c r="S227" s="1"/>
      <c r="T227" s="1"/>
      <c r="U227" s="1"/>
      <c r="V227" s="1"/>
      <c r="W227" s="106"/>
      <c r="X227" s="107"/>
      <c r="Y227" s="108"/>
      <c r="Z227" s="107"/>
      <c r="AA227" s="104"/>
      <c r="AB227" s="104"/>
      <c r="AC227" s="104"/>
      <c r="AD227" s="104"/>
    </row>
    <row r="228" spans="1:30" ht="15.75" customHeight="1" x14ac:dyDescent="0.2">
      <c r="A228" s="1"/>
      <c r="B228" s="104"/>
      <c r="C228" s="48"/>
      <c r="D228" s="4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05"/>
      <c r="P228" s="1"/>
      <c r="Q228" s="105"/>
      <c r="R228" s="1"/>
      <c r="S228" s="1"/>
      <c r="T228" s="1"/>
      <c r="U228" s="1"/>
      <c r="V228" s="1"/>
      <c r="W228" s="106"/>
      <c r="X228" s="107"/>
      <c r="Y228" s="108"/>
      <c r="Z228" s="107"/>
      <c r="AA228" s="104"/>
      <c r="AB228" s="104"/>
      <c r="AC228" s="104"/>
      <c r="AD228" s="104"/>
    </row>
    <row r="229" spans="1:30" ht="15.75" customHeight="1" x14ac:dyDescent="0.2">
      <c r="A229" s="1"/>
      <c r="B229" s="104"/>
      <c r="C229" s="48"/>
      <c r="D229" s="4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05"/>
      <c r="P229" s="1"/>
      <c r="Q229" s="105"/>
      <c r="R229" s="1"/>
      <c r="S229" s="1"/>
      <c r="T229" s="1"/>
      <c r="U229" s="1"/>
      <c r="V229" s="1"/>
      <c r="W229" s="106"/>
      <c r="X229" s="107"/>
      <c r="Y229" s="108"/>
      <c r="Z229" s="107"/>
      <c r="AA229" s="104"/>
      <c r="AB229" s="104"/>
      <c r="AC229" s="104"/>
      <c r="AD229" s="104"/>
    </row>
    <row r="230" spans="1:30" ht="15.75" customHeight="1" x14ac:dyDescent="0.2">
      <c r="A230" s="1"/>
      <c r="B230" s="104"/>
      <c r="C230" s="48"/>
      <c r="D230" s="4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05"/>
      <c r="P230" s="1"/>
      <c r="Q230" s="105"/>
      <c r="R230" s="1"/>
      <c r="S230" s="1"/>
      <c r="T230" s="1"/>
      <c r="U230" s="1"/>
      <c r="V230" s="1"/>
      <c r="W230" s="106"/>
      <c r="X230" s="107"/>
      <c r="Y230" s="108"/>
      <c r="Z230" s="107"/>
      <c r="AA230" s="104"/>
      <c r="AB230" s="104"/>
      <c r="AC230" s="104"/>
      <c r="AD230" s="104"/>
    </row>
    <row r="231" spans="1:30" ht="15.75" customHeight="1" x14ac:dyDescent="0.2">
      <c r="A231" s="1"/>
      <c r="B231" s="104"/>
      <c r="C231" s="48"/>
      <c r="D231" s="4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05"/>
      <c r="P231" s="1"/>
      <c r="Q231" s="105"/>
      <c r="R231" s="1"/>
      <c r="S231" s="1"/>
      <c r="T231" s="1"/>
      <c r="U231" s="1"/>
      <c r="V231" s="1"/>
      <c r="W231" s="106"/>
      <c r="X231" s="107"/>
      <c r="Y231" s="108"/>
      <c r="Z231" s="107"/>
      <c r="AA231" s="104"/>
      <c r="AB231" s="104"/>
      <c r="AC231" s="104"/>
      <c r="AD231" s="104"/>
    </row>
    <row r="232" spans="1:30" ht="15.75" customHeight="1" x14ac:dyDescent="0.2">
      <c r="A232" s="1"/>
      <c r="B232" s="104"/>
      <c r="C232" s="48"/>
      <c r="D232" s="4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05"/>
      <c r="P232" s="1"/>
      <c r="Q232" s="105"/>
      <c r="R232" s="1"/>
      <c r="S232" s="1"/>
      <c r="T232" s="1"/>
      <c r="U232" s="1"/>
      <c r="V232" s="1"/>
      <c r="W232" s="106"/>
      <c r="X232" s="107"/>
      <c r="Y232" s="108"/>
      <c r="Z232" s="107"/>
      <c r="AA232" s="104"/>
      <c r="AB232" s="104"/>
      <c r="AC232" s="104"/>
      <c r="AD232" s="104"/>
    </row>
    <row r="233" spans="1:30" ht="15.75" customHeight="1" x14ac:dyDescent="0.2">
      <c r="A233" s="1"/>
      <c r="B233" s="104"/>
      <c r="C233" s="48"/>
      <c r="D233" s="4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05"/>
      <c r="P233" s="1"/>
      <c r="Q233" s="105"/>
      <c r="R233" s="1"/>
      <c r="S233" s="1"/>
      <c r="T233" s="1"/>
      <c r="U233" s="1"/>
      <c r="V233" s="1"/>
      <c r="W233" s="106"/>
      <c r="X233" s="107"/>
      <c r="Y233" s="108"/>
      <c r="Z233" s="107"/>
      <c r="AA233" s="104"/>
      <c r="AB233" s="104"/>
      <c r="AC233" s="104"/>
      <c r="AD233" s="104"/>
    </row>
    <row r="234" spans="1:30" ht="15.75" customHeight="1" x14ac:dyDescent="0.2">
      <c r="A234" s="1"/>
      <c r="B234" s="104"/>
      <c r="C234" s="48"/>
      <c r="D234" s="4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05"/>
      <c r="P234" s="1"/>
      <c r="Q234" s="105"/>
      <c r="R234" s="1"/>
      <c r="S234" s="1"/>
      <c r="T234" s="1"/>
      <c r="U234" s="1"/>
      <c r="V234" s="1"/>
      <c r="W234" s="106"/>
      <c r="X234" s="107"/>
      <c r="Y234" s="108"/>
      <c r="Z234" s="107"/>
      <c r="AA234" s="104"/>
      <c r="AB234" s="104"/>
      <c r="AC234" s="104"/>
      <c r="AD234" s="104"/>
    </row>
    <row r="235" spans="1:30" ht="15.75" customHeight="1" x14ac:dyDescent="0.2">
      <c r="A235" s="1"/>
      <c r="B235" s="104"/>
      <c r="C235" s="48"/>
      <c r="D235" s="4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05"/>
      <c r="P235" s="1"/>
      <c r="Q235" s="105"/>
      <c r="R235" s="1"/>
      <c r="S235" s="1"/>
      <c r="T235" s="1"/>
      <c r="U235" s="1"/>
      <c r="V235" s="1"/>
      <c r="W235" s="106"/>
      <c r="X235" s="107"/>
      <c r="Y235" s="108"/>
      <c r="Z235" s="107"/>
      <c r="AA235" s="104"/>
      <c r="AB235" s="104"/>
      <c r="AC235" s="104"/>
      <c r="AD235" s="104"/>
    </row>
    <row r="236" spans="1:30" ht="15.75" customHeight="1" x14ac:dyDescent="0.2">
      <c r="A236" s="1"/>
      <c r="B236" s="104"/>
      <c r="C236" s="48"/>
      <c r="D236" s="4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05"/>
      <c r="P236" s="1"/>
      <c r="Q236" s="105"/>
      <c r="R236" s="1"/>
      <c r="S236" s="1"/>
      <c r="T236" s="1"/>
      <c r="U236" s="1"/>
      <c r="V236" s="1"/>
      <c r="W236" s="106"/>
      <c r="X236" s="107"/>
      <c r="Y236" s="108"/>
      <c r="Z236" s="107"/>
      <c r="AA236" s="104"/>
      <c r="AB236" s="104"/>
      <c r="AC236" s="104"/>
      <c r="AD236" s="104"/>
    </row>
    <row r="237" spans="1:30" ht="15.75" customHeight="1" x14ac:dyDescent="0.2">
      <c r="A237" s="1"/>
      <c r="B237" s="104"/>
      <c r="C237" s="48"/>
      <c r="D237" s="4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05"/>
      <c r="P237" s="1"/>
      <c r="Q237" s="105"/>
      <c r="R237" s="1"/>
      <c r="S237" s="1"/>
      <c r="T237" s="1"/>
      <c r="U237" s="1"/>
      <c r="V237" s="1"/>
      <c r="W237" s="106"/>
      <c r="X237" s="107"/>
      <c r="Y237" s="108"/>
      <c r="Z237" s="107"/>
      <c r="AA237" s="104"/>
      <c r="AB237" s="104"/>
      <c r="AC237" s="104"/>
      <c r="AD237" s="104"/>
    </row>
    <row r="238" spans="1:30" ht="15.75" customHeight="1" x14ac:dyDescent="0.2">
      <c r="A238" s="1"/>
      <c r="B238" s="104"/>
      <c r="C238" s="48"/>
      <c r="D238" s="48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05"/>
      <c r="P238" s="1"/>
      <c r="Q238" s="105"/>
      <c r="R238" s="1"/>
      <c r="S238" s="1"/>
      <c r="T238" s="1"/>
      <c r="U238" s="1"/>
      <c r="V238" s="1"/>
      <c r="W238" s="106"/>
      <c r="X238" s="107"/>
      <c r="Y238" s="108"/>
      <c r="Z238" s="107"/>
      <c r="AA238" s="104"/>
      <c r="AB238" s="104"/>
      <c r="AC238" s="104"/>
      <c r="AD238" s="104"/>
    </row>
    <row r="239" spans="1:30" ht="15.75" customHeight="1" x14ac:dyDescent="0.2">
      <c r="A239" s="1"/>
      <c r="B239" s="104"/>
      <c r="C239" s="48"/>
      <c r="D239" s="48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05"/>
      <c r="P239" s="1"/>
      <c r="Q239" s="105"/>
      <c r="R239" s="1"/>
      <c r="S239" s="1"/>
      <c r="T239" s="1"/>
      <c r="U239" s="1"/>
      <c r="V239" s="1"/>
      <c r="W239" s="106"/>
      <c r="X239" s="107"/>
      <c r="Y239" s="108"/>
      <c r="Z239" s="107"/>
      <c r="AA239" s="104"/>
      <c r="AB239" s="104"/>
      <c r="AC239" s="104"/>
      <c r="AD239" s="104"/>
    </row>
    <row r="240" spans="1:30" ht="15.75" customHeight="1" x14ac:dyDescent="0.2">
      <c r="A240" s="1"/>
      <c r="B240" s="104"/>
      <c r="C240" s="48"/>
      <c r="D240" s="48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05"/>
      <c r="P240" s="1"/>
      <c r="Q240" s="105"/>
      <c r="R240" s="1"/>
      <c r="S240" s="1"/>
      <c r="T240" s="1"/>
      <c r="U240" s="1"/>
      <c r="V240" s="1"/>
      <c r="W240" s="106"/>
      <c r="X240" s="107"/>
      <c r="Y240" s="108"/>
      <c r="Z240" s="107"/>
      <c r="AA240" s="104"/>
      <c r="AB240" s="104"/>
      <c r="AC240" s="104"/>
      <c r="AD240" s="104"/>
    </row>
    <row r="241" spans="1:30" ht="15.75" customHeight="1" x14ac:dyDescent="0.2">
      <c r="A241" s="1"/>
      <c r="B241" s="104"/>
      <c r="C241" s="48"/>
      <c r="D241" s="48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05"/>
      <c r="P241" s="1"/>
      <c r="Q241" s="105"/>
      <c r="R241" s="1"/>
      <c r="S241" s="1"/>
      <c r="T241" s="1"/>
      <c r="U241" s="1"/>
      <c r="V241" s="1"/>
      <c r="W241" s="106"/>
      <c r="X241" s="107"/>
      <c r="Y241" s="108"/>
      <c r="Z241" s="107"/>
      <c r="AA241" s="104"/>
      <c r="AB241" s="104"/>
      <c r="AC241" s="104"/>
      <c r="AD241" s="104"/>
    </row>
    <row r="242" spans="1:30" ht="15.75" customHeight="1" x14ac:dyDescent="0.2">
      <c r="A242" s="1"/>
      <c r="B242" s="104"/>
      <c r="C242" s="48"/>
      <c r="D242" s="48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05"/>
      <c r="P242" s="1"/>
      <c r="Q242" s="105"/>
      <c r="R242" s="1"/>
      <c r="S242" s="1"/>
      <c r="T242" s="1"/>
      <c r="U242" s="1"/>
      <c r="V242" s="1"/>
      <c r="W242" s="106"/>
      <c r="X242" s="107"/>
      <c r="Y242" s="108"/>
      <c r="Z242" s="107"/>
      <c r="AA242" s="104"/>
      <c r="AB242" s="104"/>
      <c r="AC242" s="104"/>
      <c r="AD242" s="104"/>
    </row>
    <row r="243" spans="1:30" ht="15.75" customHeight="1" x14ac:dyDescent="0.2">
      <c r="A243" s="1"/>
      <c r="B243" s="104"/>
      <c r="C243" s="48"/>
      <c r="D243" s="48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05"/>
      <c r="P243" s="1"/>
      <c r="Q243" s="105"/>
      <c r="R243" s="1"/>
      <c r="S243" s="1"/>
      <c r="T243" s="1"/>
      <c r="U243" s="1"/>
      <c r="V243" s="1"/>
      <c r="W243" s="106"/>
      <c r="X243" s="107"/>
      <c r="Y243" s="108"/>
      <c r="Z243" s="107"/>
      <c r="AA243" s="104"/>
      <c r="AB243" s="104"/>
      <c r="AC243" s="104"/>
      <c r="AD243" s="104"/>
    </row>
    <row r="244" spans="1:30" ht="15.75" customHeight="1" x14ac:dyDescent="0.2">
      <c r="A244" s="1"/>
      <c r="B244" s="104"/>
      <c r="C244" s="48"/>
      <c r="D244" s="48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05"/>
      <c r="P244" s="1"/>
      <c r="Q244" s="105"/>
      <c r="R244" s="1"/>
      <c r="S244" s="1"/>
      <c r="T244" s="1"/>
      <c r="U244" s="1"/>
      <c r="V244" s="1"/>
      <c r="W244" s="106"/>
      <c r="X244" s="107"/>
      <c r="Y244" s="108"/>
      <c r="Z244" s="107"/>
      <c r="AA244" s="104"/>
      <c r="AB244" s="104"/>
      <c r="AC244" s="104"/>
      <c r="AD244" s="104"/>
    </row>
    <row r="245" spans="1:30" ht="15.75" customHeight="1" x14ac:dyDescent="0.2">
      <c r="A245" s="1"/>
      <c r="B245" s="104"/>
      <c r="C245" s="48"/>
      <c r="D245" s="48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05"/>
      <c r="P245" s="1"/>
      <c r="Q245" s="105"/>
      <c r="R245" s="1"/>
      <c r="S245" s="1"/>
      <c r="T245" s="1"/>
      <c r="U245" s="1"/>
      <c r="V245" s="1"/>
      <c r="W245" s="106"/>
      <c r="X245" s="107"/>
      <c r="Y245" s="108"/>
      <c r="Z245" s="107"/>
      <c r="AA245" s="104"/>
      <c r="AB245" s="104"/>
      <c r="AC245" s="104"/>
      <c r="AD245" s="104"/>
    </row>
    <row r="246" spans="1:30" ht="15.75" customHeight="1" x14ac:dyDescent="0.2">
      <c r="A246" s="1"/>
      <c r="B246" s="104"/>
      <c r="C246" s="48"/>
      <c r="D246" s="48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05"/>
      <c r="P246" s="1"/>
      <c r="Q246" s="105"/>
      <c r="R246" s="1"/>
      <c r="S246" s="1"/>
      <c r="T246" s="1"/>
      <c r="U246" s="1"/>
      <c r="V246" s="1"/>
      <c r="W246" s="106"/>
      <c r="X246" s="107"/>
      <c r="Y246" s="108"/>
      <c r="Z246" s="107"/>
      <c r="AA246" s="104"/>
      <c r="AB246" s="104"/>
      <c r="AC246" s="104"/>
      <c r="AD246" s="104"/>
    </row>
    <row r="247" spans="1:30" ht="15.75" customHeight="1" x14ac:dyDescent="0.2">
      <c r="A247" s="1"/>
      <c r="B247" s="104"/>
      <c r="C247" s="48"/>
      <c r="D247" s="48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05"/>
      <c r="P247" s="1"/>
      <c r="Q247" s="105"/>
      <c r="R247" s="1"/>
      <c r="S247" s="1"/>
      <c r="T247" s="1"/>
      <c r="U247" s="1"/>
      <c r="V247" s="1"/>
      <c r="W247" s="106"/>
      <c r="X247" s="107"/>
      <c r="Y247" s="108"/>
      <c r="Z247" s="107"/>
      <c r="AA247" s="104"/>
      <c r="AB247" s="104"/>
      <c r="AC247" s="104"/>
      <c r="AD247" s="104"/>
    </row>
    <row r="248" spans="1:30" ht="15.75" customHeight="1" x14ac:dyDescent="0.2">
      <c r="A248" s="1"/>
      <c r="B248" s="104"/>
      <c r="C248" s="48"/>
      <c r="D248" s="48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05"/>
      <c r="P248" s="1"/>
      <c r="Q248" s="105"/>
      <c r="R248" s="1"/>
      <c r="S248" s="1"/>
      <c r="T248" s="1"/>
      <c r="U248" s="1"/>
      <c r="V248" s="1"/>
      <c r="W248" s="106"/>
      <c r="X248" s="107"/>
      <c r="Y248" s="108"/>
      <c r="Z248" s="107"/>
      <c r="AA248" s="104"/>
      <c r="AB248" s="104"/>
      <c r="AC248" s="104"/>
      <c r="AD248" s="104"/>
    </row>
    <row r="249" spans="1:30" ht="15.75" customHeight="1" x14ac:dyDescent="0.2">
      <c r="A249" s="1"/>
      <c r="B249" s="104"/>
      <c r="C249" s="48"/>
      <c r="D249" s="48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05"/>
      <c r="P249" s="1"/>
      <c r="Q249" s="105"/>
      <c r="R249" s="1"/>
      <c r="S249" s="1"/>
      <c r="T249" s="1"/>
      <c r="U249" s="1"/>
      <c r="V249" s="1"/>
      <c r="W249" s="106"/>
      <c r="X249" s="107"/>
      <c r="Y249" s="108"/>
      <c r="Z249" s="107"/>
      <c r="AA249" s="104"/>
      <c r="AB249" s="104"/>
      <c r="AC249" s="104"/>
      <c r="AD249" s="104"/>
    </row>
    <row r="250" spans="1:30" ht="15.75" customHeight="1" x14ac:dyDescent="0.2">
      <c r="A250" s="1"/>
      <c r="B250" s="104"/>
      <c r="C250" s="48"/>
      <c r="D250" s="48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05"/>
      <c r="P250" s="1"/>
      <c r="Q250" s="105"/>
      <c r="R250" s="1"/>
      <c r="S250" s="1"/>
      <c r="T250" s="1"/>
      <c r="U250" s="1"/>
      <c r="V250" s="1"/>
      <c r="W250" s="106"/>
      <c r="X250" s="107"/>
      <c r="Y250" s="108"/>
      <c r="Z250" s="107"/>
      <c r="AA250" s="104"/>
      <c r="AB250" s="104"/>
      <c r="AC250" s="104"/>
      <c r="AD250" s="104"/>
    </row>
    <row r="251" spans="1:30" ht="15.75" customHeight="1" x14ac:dyDescent="0.2">
      <c r="A251" s="1"/>
      <c r="B251" s="104"/>
      <c r="C251" s="48"/>
      <c r="D251" s="48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05"/>
      <c r="P251" s="1"/>
      <c r="Q251" s="105"/>
      <c r="R251" s="1"/>
      <c r="S251" s="1"/>
      <c r="T251" s="1"/>
      <c r="U251" s="1"/>
      <c r="V251" s="1"/>
      <c r="W251" s="106"/>
      <c r="X251" s="107"/>
      <c r="Y251" s="108"/>
      <c r="Z251" s="107"/>
      <c r="AA251" s="104"/>
      <c r="AB251" s="104"/>
      <c r="AC251" s="104"/>
      <c r="AD251" s="104"/>
    </row>
    <row r="252" spans="1:30" ht="15.75" customHeight="1" x14ac:dyDescent="0.2">
      <c r="A252" s="1"/>
      <c r="B252" s="104"/>
      <c r="C252" s="48"/>
      <c r="D252" s="48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05"/>
      <c r="P252" s="1"/>
      <c r="Q252" s="105"/>
      <c r="R252" s="1"/>
      <c r="S252" s="1"/>
      <c r="T252" s="1"/>
      <c r="U252" s="1"/>
      <c r="V252" s="1"/>
      <c r="W252" s="106"/>
      <c r="X252" s="107"/>
      <c r="Y252" s="108"/>
      <c r="Z252" s="107"/>
      <c r="AA252" s="104"/>
      <c r="AB252" s="104"/>
      <c r="AC252" s="104"/>
      <c r="AD252" s="104"/>
    </row>
    <row r="253" spans="1:30" ht="15.75" customHeight="1" x14ac:dyDescent="0.2">
      <c r="A253" s="1"/>
      <c r="B253" s="104"/>
      <c r="C253" s="48"/>
      <c r="D253" s="48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05"/>
      <c r="P253" s="1"/>
      <c r="Q253" s="105"/>
      <c r="R253" s="1"/>
      <c r="S253" s="1"/>
      <c r="T253" s="1"/>
      <c r="U253" s="1"/>
      <c r="V253" s="1"/>
      <c r="W253" s="106"/>
      <c r="X253" s="107"/>
      <c r="Y253" s="108"/>
      <c r="Z253" s="107"/>
      <c r="AA253" s="104"/>
      <c r="AB253" s="104"/>
      <c r="AC253" s="104"/>
      <c r="AD253" s="104"/>
    </row>
    <row r="254" spans="1:30" ht="15.75" customHeight="1" x14ac:dyDescent="0.2">
      <c r="A254" s="1"/>
      <c r="B254" s="104"/>
      <c r="C254" s="48"/>
      <c r="D254" s="48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05"/>
      <c r="P254" s="1"/>
      <c r="Q254" s="105"/>
      <c r="R254" s="1"/>
      <c r="S254" s="1"/>
      <c r="T254" s="1"/>
      <c r="U254" s="1"/>
      <c r="V254" s="1"/>
      <c r="W254" s="106"/>
      <c r="X254" s="107"/>
      <c r="Y254" s="108"/>
      <c r="Z254" s="107"/>
      <c r="AA254" s="104"/>
      <c r="AB254" s="104"/>
      <c r="AC254" s="104"/>
      <c r="AD254" s="104"/>
    </row>
    <row r="255" spans="1:30" ht="15.75" customHeight="1" x14ac:dyDescent="0.2">
      <c r="A255" s="1"/>
      <c r="B255" s="104"/>
      <c r="C255" s="48"/>
      <c r="D255" s="48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05"/>
      <c r="P255" s="1"/>
      <c r="Q255" s="105"/>
      <c r="R255" s="1"/>
      <c r="S255" s="1"/>
      <c r="T255" s="1"/>
      <c r="U255" s="1"/>
      <c r="V255" s="1"/>
      <c r="W255" s="106"/>
      <c r="X255" s="107"/>
      <c r="Y255" s="108"/>
      <c r="Z255" s="107"/>
      <c r="AA255" s="104"/>
      <c r="AB255" s="104"/>
      <c r="AC255" s="104"/>
      <c r="AD255" s="104"/>
    </row>
    <row r="256" spans="1:30" ht="15.75" customHeight="1" x14ac:dyDescent="0.2">
      <c r="A256" s="1"/>
      <c r="B256" s="104"/>
      <c r="C256" s="48"/>
      <c r="D256" s="48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05"/>
      <c r="P256" s="1"/>
      <c r="Q256" s="105"/>
      <c r="R256" s="1"/>
      <c r="S256" s="1"/>
      <c r="T256" s="1"/>
      <c r="U256" s="1"/>
      <c r="V256" s="1"/>
      <c r="W256" s="106"/>
      <c r="X256" s="107"/>
      <c r="Y256" s="108"/>
      <c r="Z256" s="107"/>
      <c r="AA256" s="104"/>
      <c r="AB256" s="104"/>
      <c r="AC256" s="104"/>
      <c r="AD256" s="104"/>
    </row>
    <row r="257" spans="1:30" ht="15.75" customHeight="1" x14ac:dyDescent="0.2">
      <c r="A257" s="1"/>
      <c r="B257" s="104"/>
      <c r="C257" s="48"/>
      <c r="D257" s="48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05"/>
      <c r="P257" s="1"/>
      <c r="Q257" s="105"/>
      <c r="R257" s="1"/>
      <c r="S257" s="1"/>
      <c r="T257" s="1"/>
      <c r="U257" s="1"/>
      <c r="V257" s="1"/>
      <c r="W257" s="106"/>
      <c r="X257" s="107"/>
      <c r="Y257" s="108"/>
      <c r="Z257" s="107"/>
      <c r="AA257" s="104"/>
      <c r="AB257" s="104"/>
      <c r="AC257" s="104"/>
      <c r="AD257" s="104"/>
    </row>
    <row r="258" spans="1:30" ht="15.75" customHeight="1" x14ac:dyDescent="0.2">
      <c r="A258" s="1"/>
      <c r="B258" s="104"/>
      <c r="C258" s="48"/>
      <c r="D258" s="48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05"/>
      <c r="P258" s="1"/>
      <c r="Q258" s="105"/>
      <c r="R258" s="1"/>
      <c r="S258" s="1"/>
      <c r="T258" s="1"/>
      <c r="U258" s="1"/>
      <c r="V258" s="1"/>
      <c r="W258" s="106"/>
      <c r="X258" s="107"/>
      <c r="Y258" s="108"/>
      <c r="Z258" s="107"/>
      <c r="AA258" s="104"/>
      <c r="AB258" s="104"/>
      <c r="AC258" s="104"/>
      <c r="AD258" s="104"/>
    </row>
    <row r="259" spans="1:30" ht="15.75" customHeight="1" x14ac:dyDescent="0.2">
      <c r="A259" s="1"/>
      <c r="B259" s="104"/>
      <c r="C259" s="48"/>
      <c r="D259" s="48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05"/>
      <c r="P259" s="1"/>
      <c r="Q259" s="105"/>
      <c r="R259" s="1"/>
      <c r="S259" s="1"/>
      <c r="T259" s="1"/>
      <c r="U259" s="1"/>
      <c r="V259" s="1"/>
      <c r="W259" s="106"/>
      <c r="X259" s="107"/>
      <c r="Y259" s="108"/>
      <c r="Z259" s="107"/>
      <c r="AA259" s="104"/>
      <c r="AB259" s="104"/>
      <c r="AC259" s="104"/>
      <c r="AD259" s="104"/>
    </row>
    <row r="260" spans="1:30" ht="15.75" customHeight="1" x14ac:dyDescent="0.2">
      <c r="A260" s="1"/>
      <c r="B260" s="104"/>
      <c r="C260" s="48"/>
      <c r="D260" s="48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05"/>
      <c r="P260" s="1"/>
      <c r="Q260" s="105"/>
      <c r="R260" s="1"/>
      <c r="S260" s="1"/>
      <c r="T260" s="1"/>
      <c r="U260" s="1"/>
      <c r="V260" s="1"/>
      <c r="W260" s="106"/>
      <c r="X260" s="107"/>
      <c r="Y260" s="108"/>
      <c r="Z260" s="107"/>
      <c r="AA260" s="104"/>
      <c r="AB260" s="104"/>
      <c r="AC260" s="104"/>
      <c r="AD260" s="104"/>
    </row>
    <row r="261" spans="1:30" ht="15.75" customHeight="1" x14ac:dyDescent="0.2">
      <c r="A261" s="1"/>
      <c r="B261" s="104"/>
      <c r="C261" s="48"/>
      <c r="D261" s="48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05"/>
      <c r="P261" s="1"/>
      <c r="Q261" s="105"/>
      <c r="R261" s="1"/>
      <c r="S261" s="1"/>
      <c r="T261" s="1"/>
      <c r="U261" s="1"/>
      <c r="V261" s="1"/>
      <c r="W261" s="106"/>
      <c r="X261" s="107"/>
      <c r="Y261" s="108"/>
      <c r="Z261" s="107"/>
      <c r="AA261" s="104"/>
      <c r="AB261" s="104"/>
      <c r="AC261" s="104"/>
      <c r="AD261" s="104"/>
    </row>
    <row r="262" spans="1:30" ht="15.75" customHeight="1" x14ac:dyDescent="0.2">
      <c r="A262" s="1"/>
      <c r="B262" s="104"/>
      <c r="C262" s="48"/>
      <c r="D262" s="48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05"/>
      <c r="P262" s="1"/>
      <c r="Q262" s="105"/>
      <c r="R262" s="1"/>
      <c r="S262" s="1"/>
      <c r="T262" s="1"/>
      <c r="U262" s="1"/>
      <c r="V262" s="1"/>
      <c r="W262" s="106"/>
      <c r="X262" s="107"/>
      <c r="Y262" s="108"/>
      <c r="Z262" s="107"/>
      <c r="AA262" s="104"/>
      <c r="AB262" s="104"/>
      <c r="AC262" s="104"/>
      <c r="AD262" s="104"/>
    </row>
    <row r="263" spans="1:30" ht="15.75" customHeight="1" x14ac:dyDescent="0.2">
      <c r="A263" s="1"/>
      <c r="B263" s="104"/>
      <c r="C263" s="48"/>
      <c r="D263" s="48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05"/>
      <c r="P263" s="1"/>
      <c r="Q263" s="105"/>
      <c r="R263" s="1"/>
      <c r="S263" s="1"/>
      <c r="T263" s="1"/>
      <c r="U263" s="1"/>
      <c r="V263" s="1"/>
      <c r="W263" s="106"/>
      <c r="X263" s="107"/>
      <c r="Y263" s="108"/>
      <c r="Z263" s="107"/>
      <c r="AA263" s="104"/>
      <c r="AB263" s="104"/>
      <c r="AC263" s="104"/>
      <c r="AD263" s="104"/>
    </row>
    <row r="264" spans="1:30" ht="15.75" customHeight="1" x14ac:dyDescent="0.2">
      <c r="A264" s="1"/>
      <c r="B264" s="104"/>
      <c r="C264" s="48"/>
      <c r="D264" s="48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05"/>
      <c r="P264" s="1"/>
      <c r="Q264" s="105"/>
      <c r="R264" s="1"/>
      <c r="S264" s="1"/>
      <c r="T264" s="1"/>
      <c r="U264" s="1"/>
      <c r="V264" s="1"/>
      <c r="W264" s="106"/>
      <c r="X264" s="107"/>
      <c r="Y264" s="108"/>
      <c r="Z264" s="107"/>
      <c r="AA264" s="104"/>
      <c r="AB264" s="104"/>
      <c r="AC264" s="104"/>
      <c r="AD264" s="104"/>
    </row>
    <row r="265" spans="1:30" ht="15.75" customHeight="1" x14ac:dyDescent="0.2">
      <c r="A265" s="1"/>
      <c r="B265" s="104"/>
      <c r="C265" s="48"/>
      <c r="D265" s="48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05"/>
      <c r="P265" s="1"/>
      <c r="Q265" s="105"/>
      <c r="R265" s="1"/>
      <c r="S265" s="1"/>
      <c r="T265" s="1"/>
      <c r="U265" s="1"/>
      <c r="V265" s="1"/>
      <c r="W265" s="106"/>
      <c r="X265" s="107"/>
      <c r="Y265" s="108"/>
      <c r="Z265" s="107"/>
      <c r="AA265" s="104"/>
      <c r="AB265" s="104"/>
      <c r="AC265" s="104"/>
      <c r="AD265" s="104"/>
    </row>
    <row r="266" spans="1:30" ht="15.75" customHeight="1" x14ac:dyDescent="0.2">
      <c r="A266" s="1"/>
      <c r="B266" s="104"/>
      <c r="C266" s="48"/>
      <c r="D266" s="48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05"/>
      <c r="P266" s="1"/>
      <c r="Q266" s="105"/>
      <c r="R266" s="1"/>
      <c r="S266" s="1"/>
      <c r="T266" s="1"/>
      <c r="U266" s="1"/>
      <c r="V266" s="1"/>
      <c r="W266" s="106"/>
      <c r="X266" s="107"/>
      <c r="Y266" s="108"/>
      <c r="Z266" s="107"/>
      <c r="AA266" s="104"/>
      <c r="AB266" s="104"/>
      <c r="AC266" s="104"/>
      <c r="AD266" s="104"/>
    </row>
    <row r="267" spans="1:30" ht="15.75" customHeight="1" x14ac:dyDescent="0.2">
      <c r="A267" s="1"/>
      <c r="B267" s="104"/>
      <c r="C267" s="48"/>
      <c r="D267" s="48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05"/>
      <c r="P267" s="1"/>
      <c r="Q267" s="105"/>
      <c r="R267" s="1"/>
      <c r="S267" s="1"/>
      <c r="T267" s="1"/>
      <c r="U267" s="1"/>
      <c r="V267" s="1"/>
      <c r="W267" s="106"/>
      <c r="X267" s="107"/>
      <c r="Y267" s="108"/>
      <c r="Z267" s="107"/>
      <c r="AA267" s="104"/>
      <c r="AB267" s="104"/>
      <c r="AC267" s="104"/>
      <c r="AD267" s="104"/>
    </row>
    <row r="268" spans="1:30" ht="15.75" customHeight="1" x14ac:dyDescent="0.2">
      <c r="A268" s="1"/>
      <c r="B268" s="104"/>
      <c r="C268" s="48"/>
      <c r="D268" s="48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05"/>
      <c r="P268" s="1"/>
      <c r="Q268" s="105"/>
      <c r="R268" s="1"/>
      <c r="S268" s="1"/>
      <c r="T268" s="1"/>
      <c r="U268" s="1"/>
      <c r="V268" s="1"/>
      <c r="W268" s="106"/>
      <c r="X268" s="107"/>
      <c r="Y268" s="108"/>
      <c r="Z268" s="107"/>
      <c r="AA268" s="104"/>
      <c r="AB268" s="104"/>
      <c r="AC268" s="104"/>
      <c r="AD268" s="104"/>
    </row>
    <row r="269" spans="1:30" ht="15.75" customHeight="1" x14ac:dyDescent="0.2">
      <c r="A269" s="1"/>
      <c r="B269" s="104"/>
      <c r="C269" s="48"/>
      <c r="D269" s="48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05"/>
      <c r="P269" s="1"/>
      <c r="Q269" s="105"/>
      <c r="R269" s="1"/>
      <c r="S269" s="1"/>
      <c r="T269" s="1"/>
      <c r="U269" s="1"/>
      <c r="V269" s="1"/>
      <c r="W269" s="106"/>
      <c r="X269" s="107"/>
      <c r="Y269" s="108"/>
      <c r="Z269" s="107"/>
      <c r="AA269" s="104"/>
      <c r="AB269" s="104"/>
      <c r="AC269" s="104"/>
      <c r="AD269" s="104"/>
    </row>
    <row r="270" spans="1:30" ht="15.75" customHeight="1" x14ac:dyDescent="0.2">
      <c r="A270" s="1"/>
      <c r="B270" s="104"/>
      <c r="C270" s="48"/>
      <c r="D270" s="48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05"/>
      <c r="P270" s="1"/>
      <c r="Q270" s="105"/>
      <c r="R270" s="1"/>
      <c r="S270" s="1"/>
      <c r="T270" s="1"/>
      <c r="U270" s="1"/>
      <c r="V270" s="1"/>
      <c r="W270" s="106"/>
      <c r="X270" s="107"/>
      <c r="Y270" s="108"/>
      <c r="Z270" s="107"/>
      <c r="AA270" s="104"/>
      <c r="AB270" s="104"/>
      <c r="AC270" s="104"/>
      <c r="AD270" s="104"/>
    </row>
    <row r="271" spans="1:30" ht="15.75" customHeight="1" x14ac:dyDescent="0.2">
      <c r="A271" s="1"/>
      <c r="B271" s="104"/>
      <c r="C271" s="48"/>
      <c r="D271" s="48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05"/>
      <c r="P271" s="1"/>
      <c r="Q271" s="105"/>
      <c r="R271" s="1"/>
      <c r="S271" s="1"/>
      <c r="T271" s="1"/>
      <c r="U271" s="1"/>
      <c r="V271" s="1"/>
      <c r="W271" s="106"/>
      <c r="X271" s="107"/>
      <c r="Y271" s="108"/>
      <c r="Z271" s="107"/>
      <c r="AA271" s="104"/>
      <c r="AB271" s="104"/>
      <c r="AC271" s="104"/>
      <c r="AD271" s="104"/>
    </row>
    <row r="272" spans="1:30" ht="15.75" customHeight="1" x14ac:dyDescent="0.2">
      <c r="A272" s="1"/>
      <c r="B272" s="104"/>
      <c r="C272" s="48"/>
      <c r="D272" s="48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05"/>
      <c r="P272" s="1"/>
      <c r="Q272" s="105"/>
      <c r="R272" s="1"/>
      <c r="S272" s="1"/>
      <c r="T272" s="1"/>
      <c r="U272" s="1"/>
      <c r="V272" s="1"/>
      <c r="W272" s="106"/>
      <c r="X272" s="107"/>
      <c r="Y272" s="108"/>
      <c r="Z272" s="107"/>
      <c r="AA272" s="104"/>
      <c r="AB272" s="104"/>
      <c r="AC272" s="104"/>
      <c r="AD272" s="104"/>
    </row>
    <row r="273" spans="1:30" ht="15.75" customHeight="1" x14ac:dyDescent="0.2">
      <c r="A273" s="1"/>
      <c r="B273" s="104"/>
      <c r="C273" s="48"/>
      <c r="D273" s="48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05"/>
      <c r="P273" s="1"/>
      <c r="Q273" s="105"/>
      <c r="R273" s="1"/>
      <c r="S273" s="1"/>
      <c r="T273" s="1"/>
      <c r="U273" s="1"/>
      <c r="V273" s="1"/>
      <c r="W273" s="106"/>
      <c r="X273" s="107"/>
      <c r="Y273" s="108"/>
      <c r="Z273" s="107"/>
      <c r="AA273" s="104"/>
      <c r="AB273" s="104"/>
      <c r="AC273" s="104"/>
      <c r="AD273" s="104"/>
    </row>
    <row r="274" spans="1:30" ht="15.75" customHeight="1" x14ac:dyDescent="0.2">
      <c r="A274" s="1"/>
      <c r="B274" s="104"/>
      <c r="C274" s="48"/>
      <c r="D274" s="48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05"/>
      <c r="P274" s="1"/>
      <c r="Q274" s="105"/>
      <c r="R274" s="1"/>
      <c r="S274" s="1"/>
      <c r="T274" s="1"/>
      <c r="U274" s="1"/>
      <c r="V274" s="1"/>
      <c r="W274" s="106"/>
      <c r="X274" s="107"/>
      <c r="Y274" s="108"/>
      <c r="Z274" s="107"/>
      <c r="AA274" s="104"/>
      <c r="AB274" s="104"/>
      <c r="AC274" s="104"/>
      <c r="AD274" s="104"/>
    </row>
    <row r="275" spans="1:30" ht="15.75" customHeight="1" x14ac:dyDescent="0.2">
      <c r="A275" s="1"/>
      <c r="B275" s="104"/>
      <c r="C275" s="48"/>
      <c r="D275" s="48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05"/>
      <c r="P275" s="1"/>
      <c r="Q275" s="105"/>
      <c r="R275" s="1"/>
      <c r="S275" s="1"/>
      <c r="T275" s="1"/>
      <c r="U275" s="1"/>
      <c r="V275" s="1"/>
      <c r="W275" s="106"/>
      <c r="X275" s="107"/>
      <c r="Y275" s="108"/>
      <c r="Z275" s="107"/>
      <c r="AA275" s="104"/>
      <c r="AB275" s="104"/>
      <c r="AC275" s="104"/>
      <c r="AD275" s="104"/>
    </row>
    <row r="276" spans="1:30" ht="15.75" customHeight="1" x14ac:dyDescent="0.2">
      <c r="A276" s="1"/>
      <c r="B276" s="104"/>
      <c r="C276" s="48"/>
      <c r="D276" s="48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05"/>
      <c r="P276" s="1"/>
      <c r="Q276" s="105"/>
      <c r="R276" s="1"/>
      <c r="S276" s="1"/>
      <c r="T276" s="1"/>
      <c r="U276" s="1"/>
      <c r="V276" s="1"/>
      <c r="W276" s="106"/>
      <c r="X276" s="107"/>
      <c r="Y276" s="108"/>
      <c r="Z276" s="107"/>
      <c r="AA276" s="104"/>
      <c r="AB276" s="104"/>
      <c r="AC276" s="104"/>
      <c r="AD276" s="104"/>
    </row>
    <row r="277" spans="1:30" ht="15.75" customHeight="1" x14ac:dyDescent="0.2">
      <c r="A277" s="1"/>
      <c r="B277" s="104"/>
      <c r="C277" s="48"/>
      <c r="D277" s="48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05"/>
      <c r="P277" s="1"/>
      <c r="Q277" s="105"/>
      <c r="R277" s="1"/>
      <c r="S277" s="1"/>
      <c r="T277" s="1"/>
      <c r="U277" s="1"/>
      <c r="V277" s="1"/>
      <c r="W277" s="106"/>
      <c r="X277" s="107"/>
      <c r="Y277" s="108"/>
      <c r="Z277" s="107"/>
      <c r="AA277" s="104"/>
      <c r="AB277" s="104"/>
      <c r="AC277" s="104"/>
      <c r="AD277" s="104"/>
    </row>
    <row r="278" spans="1:30" ht="15.75" customHeight="1" x14ac:dyDescent="0.2">
      <c r="A278" s="1"/>
      <c r="B278" s="104"/>
      <c r="C278" s="48"/>
      <c r="D278" s="48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05"/>
      <c r="P278" s="1"/>
      <c r="Q278" s="105"/>
      <c r="R278" s="1"/>
      <c r="S278" s="1"/>
      <c r="T278" s="1"/>
      <c r="U278" s="1"/>
      <c r="V278" s="1"/>
      <c r="W278" s="106"/>
      <c r="X278" s="107"/>
      <c r="Y278" s="108"/>
      <c r="Z278" s="107"/>
      <c r="AA278" s="104"/>
      <c r="AB278" s="104"/>
      <c r="AC278" s="104"/>
      <c r="AD278" s="104"/>
    </row>
    <row r="279" spans="1:30" ht="15.75" customHeight="1" x14ac:dyDescent="0.2">
      <c r="A279" s="1"/>
      <c r="B279" s="104"/>
      <c r="C279" s="48"/>
      <c r="D279" s="48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05"/>
      <c r="P279" s="1"/>
      <c r="Q279" s="105"/>
      <c r="R279" s="1"/>
      <c r="S279" s="1"/>
      <c r="T279" s="1"/>
      <c r="U279" s="1"/>
      <c r="V279" s="1"/>
      <c r="W279" s="106"/>
      <c r="X279" s="107"/>
      <c r="Y279" s="108"/>
      <c r="Z279" s="107"/>
      <c r="AA279" s="104"/>
      <c r="AB279" s="104"/>
      <c r="AC279" s="104"/>
      <c r="AD279" s="104"/>
    </row>
    <row r="280" spans="1:30" ht="15.75" customHeight="1" x14ac:dyDescent="0.2">
      <c r="A280" s="1"/>
      <c r="B280" s="104"/>
      <c r="C280" s="48"/>
      <c r="D280" s="48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05"/>
      <c r="P280" s="1"/>
      <c r="Q280" s="105"/>
      <c r="R280" s="1"/>
      <c r="S280" s="1"/>
      <c r="T280" s="1"/>
      <c r="U280" s="1"/>
      <c r="V280" s="1"/>
      <c r="W280" s="106"/>
      <c r="X280" s="107"/>
      <c r="Y280" s="108"/>
      <c r="Z280" s="107"/>
      <c r="AA280" s="104"/>
      <c r="AB280" s="104"/>
      <c r="AC280" s="104"/>
      <c r="AD280" s="104"/>
    </row>
    <row r="281" spans="1:30" ht="15.75" customHeight="1" x14ac:dyDescent="0.2">
      <c r="A281" s="1"/>
      <c r="B281" s="104"/>
      <c r="C281" s="48"/>
      <c r="D281" s="48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05"/>
      <c r="P281" s="1"/>
      <c r="Q281" s="105"/>
      <c r="R281" s="1"/>
      <c r="S281" s="1"/>
      <c r="T281" s="1"/>
      <c r="U281" s="1"/>
      <c r="V281" s="1"/>
      <c r="W281" s="106"/>
      <c r="X281" s="107"/>
      <c r="Y281" s="108"/>
      <c r="Z281" s="107"/>
      <c r="AA281" s="104"/>
      <c r="AB281" s="104"/>
      <c r="AC281" s="104"/>
      <c r="AD281" s="104"/>
    </row>
    <row r="282" spans="1:30" ht="15.75" customHeight="1" x14ac:dyDescent="0.2">
      <c r="A282" s="1"/>
      <c r="B282" s="104"/>
      <c r="C282" s="48"/>
      <c r="D282" s="48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05"/>
      <c r="P282" s="1"/>
      <c r="Q282" s="105"/>
      <c r="R282" s="1"/>
      <c r="S282" s="1"/>
      <c r="T282" s="1"/>
      <c r="U282" s="1"/>
      <c r="V282" s="1"/>
      <c r="W282" s="106"/>
      <c r="X282" s="107"/>
      <c r="Y282" s="108"/>
      <c r="Z282" s="107"/>
      <c r="AA282" s="104"/>
      <c r="AB282" s="104"/>
      <c r="AC282" s="104"/>
      <c r="AD282" s="104"/>
    </row>
    <row r="283" spans="1:30" ht="15.75" customHeight="1" x14ac:dyDescent="0.2">
      <c r="A283" s="1"/>
      <c r="B283" s="104"/>
      <c r="C283" s="48"/>
      <c r="D283" s="48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05"/>
      <c r="P283" s="1"/>
      <c r="Q283" s="105"/>
      <c r="R283" s="1"/>
      <c r="S283" s="1"/>
      <c r="T283" s="1"/>
      <c r="U283" s="1"/>
      <c r="V283" s="1"/>
      <c r="W283" s="106"/>
      <c r="X283" s="107"/>
      <c r="Y283" s="108"/>
      <c r="Z283" s="107"/>
      <c r="AA283" s="104"/>
      <c r="AB283" s="104"/>
      <c r="AC283" s="104"/>
      <c r="AD283" s="104"/>
    </row>
    <row r="284" spans="1:30" ht="15.75" customHeight="1" x14ac:dyDescent="0.2">
      <c r="A284" s="1"/>
      <c r="B284" s="104"/>
      <c r="C284" s="48"/>
      <c r="D284" s="48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05"/>
      <c r="P284" s="1"/>
      <c r="Q284" s="105"/>
      <c r="R284" s="1"/>
      <c r="S284" s="1"/>
      <c r="T284" s="1"/>
      <c r="U284" s="1"/>
      <c r="V284" s="1"/>
      <c r="W284" s="106"/>
      <c r="X284" s="107"/>
      <c r="Y284" s="108"/>
      <c r="Z284" s="107"/>
      <c r="AA284" s="104"/>
      <c r="AB284" s="104"/>
      <c r="AC284" s="104"/>
      <c r="AD284" s="104"/>
    </row>
    <row r="285" spans="1:30" ht="15.75" customHeight="1" x14ac:dyDescent="0.2">
      <c r="A285" s="1"/>
      <c r="B285" s="104"/>
      <c r="C285" s="48"/>
      <c r="D285" s="48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05"/>
      <c r="P285" s="1"/>
      <c r="Q285" s="105"/>
      <c r="R285" s="1"/>
      <c r="S285" s="1"/>
      <c r="T285" s="1"/>
      <c r="U285" s="1"/>
      <c r="V285" s="1"/>
      <c r="W285" s="106"/>
      <c r="X285" s="107"/>
      <c r="Y285" s="108"/>
      <c r="Z285" s="107"/>
      <c r="AA285" s="104"/>
      <c r="AB285" s="104"/>
      <c r="AC285" s="104"/>
      <c r="AD285" s="104"/>
    </row>
    <row r="286" spans="1:30" ht="15.75" customHeight="1" x14ac:dyDescent="0.2">
      <c r="A286" s="1"/>
      <c r="B286" s="104"/>
      <c r="C286" s="48"/>
      <c r="D286" s="48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05"/>
      <c r="P286" s="1"/>
      <c r="Q286" s="105"/>
      <c r="R286" s="1"/>
      <c r="S286" s="1"/>
      <c r="T286" s="1"/>
      <c r="U286" s="1"/>
      <c r="V286" s="1"/>
      <c r="W286" s="106"/>
      <c r="X286" s="107"/>
      <c r="Y286" s="108"/>
      <c r="Z286" s="107"/>
      <c r="AA286" s="104"/>
      <c r="AB286" s="104"/>
      <c r="AC286" s="104"/>
      <c r="AD286" s="104"/>
    </row>
    <row r="287" spans="1:30" ht="15.75" customHeight="1" x14ac:dyDescent="0.2">
      <c r="A287" s="1"/>
      <c r="B287" s="104"/>
      <c r="C287" s="48"/>
      <c r="D287" s="48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05"/>
      <c r="P287" s="1"/>
      <c r="Q287" s="105"/>
      <c r="R287" s="1"/>
      <c r="S287" s="1"/>
      <c r="T287" s="1"/>
      <c r="U287" s="1"/>
      <c r="V287" s="1"/>
      <c r="W287" s="106"/>
      <c r="X287" s="107"/>
      <c r="Y287" s="108"/>
      <c r="Z287" s="107"/>
      <c r="AA287" s="104"/>
      <c r="AB287" s="104"/>
      <c r="AC287" s="104"/>
      <c r="AD287" s="104"/>
    </row>
    <row r="288" spans="1:30" ht="15.75" customHeight="1" x14ac:dyDescent="0.2">
      <c r="A288" s="1"/>
      <c r="B288" s="104"/>
      <c r="C288" s="48"/>
      <c r="D288" s="48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05"/>
      <c r="P288" s="1"/>
      <c r="Q288" s="105"/>
      <c r="R288" s="1"/>
      <c r="S288" s="1"/>
      <c r="T288" s="1"/>
      <c r="U288" s="1"/>
      <c r="V288" s="1"/>
      <c r="W288" s="106"/>
      <c r="X288" s="107"/>
      <c r="Y288" s="108"/>
      <c r="Z288" s="107"/>
      <c r="AA288" s="104"/>
      <c r="AB288" s="104"/>
      <c r="AC288" s="104"/>
      <c r="AD288" s="104"/>
    </row>
    <row r="289" spans="1:30" ht="15.75" customHeight="1" x14ac:dyDescent="0.2">
      <c r="A289" s="1"/>
      <c r="B289" s="104"/>
      <c r="C289" s="48"/>
      <c r="D289" s="48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05"/>
      <c r="P289" s="1"/>
      <c r="Q289" s="105"/>
      <c r="R289" s="1"/>
      <c r="S289" s="1"/>
      <c r="T289" s="1"/>
      <c r="U289" s="1"/>
      <c r="V289" s="1"/>
      <c r="W289" s="106"/>
      <c r="X289" s="107"/>
      <c r="Y289" s="108"/>
      <c r="Z289" s="107"/>
      <c r="AA289" s="104"/>
      <c r="AB289" s="104"/>
      <c r="AC289" s="104"/>
      <c r="AD289" s="104"/>
    </row>
    <row r="290" spans="1:30" ht="15.75" customHeight="1" x14ac:dyDescent="0.2">
      <c r="A290" s="1"/>
      <c r="B290" s="104"/>
      <c r="C290" s="48"/>
      <c r="D290" s="48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05"/>
      <c r="P290" s="1"/>
      <c r="Q290" s="105"/>
      <c r="R290" s="1"/>
      <c r="S290" s="1"/>
      <c r="T290" s="1"/>
      <c r="U290" s="1"/>
      <c r="V290" s="1"/>
      <c r="W290" s="106"/>
      <c r="X290" s="107"/>
      <c r="Y290" s="108"/>
      <c r="Z290" s="107"/>
      <c r="AA290" s="104"/>
      <c r="AB290" s="104"/>
      <c r="AC290" s="104"/>
      <c r="AD290" s="104"/>
    </row>
    <row r="291" spans="1:30" ht="15.75" customHeight="1" x14ac:dyDescent="0.2">
      <c r="A291" s="1"/>
      <c r="B291" s="104"/>
      <c r="C291" s="48"/>
      <c r="D291" s="48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05"/>
      <c r="P291" s="1"/>
      <c r="Q291" s="105"/>
      <c r="R291" s="1"/>
      <c r="S291" s="1"/>
      <c r="T291" s="1"/>
      <c r="U291" s="1"/>
      <c r="V291" s="1"/>
      <c r="W291" s="106"/>
      <c r="X291" s="107"/>
      <c r="Y291" s="108"/>
      <c r="Z291" s="107"/>
      <c r="AA291" s="104"/>
      <c r="AB291" s="104"/>
      <c r="AC291" s="104"/>
      <c r="AD291" s="104"/>
    </row>
    <row r="292" spans="1:30" ht="15.75" customHeight="1" x14ac:dyDescent="0.2">
      <c r="A292" s="1"/>
      <c r="B292" s="104"/>
      <c r="C292" s="48"/>
      <c r="D292" s="48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05"/>
      <c r="P292" s="1"/>
      <c r="Q292" s="105"/>
      <c r="R292" s="1"/>
      <c r="S292" s="1"/>
      <c r="T292" s="1"/>
      <c r="U292" s="1"/>
      <c r="V292" s="1"/>
      <c r="W292" s="106"/>
      <c r="X292" s="107"/>
      <c r="Y292" s="108"/>
      <c r="Z292" s="107"/>
      <c r="AA292" s="104"/>
      <c r="AB292" s="104"/>
      <c r="AC292" s="104"/>
      <c r="AD292" s="104"/>
    </row>
    <row r="293" spans="1:30" ht="15.75" customHeight="1" x14ac:dyDescent="0.2">
      <c r="A293" s="1"/>
      <c r="B293" s="104"/>
      <c r="C293" s="48"/>
      <c r="D293" s="48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05"/>
      <c r="P293" s="1"/>
      <c r="Q293" s="105"/>
      <c r="R293" s="1"/>
      <c r="S293" s="1"/>
      <c r="T293" s="1"/>
      <c r="U293" s="1"/>
      <c r="V293" s="1"/>
      <c r="W293" s="106"/>
      <c r="X293" s="107"/>
      <c r="Y293" s="108"/>
      <c r="Z293" s="107"/>
      <c r="AA293" s="104"/>
      <c r="AB293" s="104"/>
      <c r="AC293" s="104"/>
      <c r="AD293" s="104"/>
    </row>
    <row r="294" spans="1:30" ht="15.75" customHeight="1" x14ac:dyDescent="0.2">
      <c r="A294" s="1"/>
      <c r="B294" s="104"/>
      <c r="C294" s="48"/>
      <c r="D294" s="48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05"/>
      <c r="P294" s="1"/>
      <c r="Q294" s="105"/>
      <c r="R294" s="1"/>
      <c r="S294" s="1"/>
      <c r="T294" s="1"/>
      <c r="U294" s="1"/>
      <c r="V294" s="1"/>
      <c r="W294" s="106"/>
      <c r="X294" s="107"/>
      <c r="Y294" s="108"/>
      <c r="Z294" s="107"/>
      <c r="AA294" s="104"/>
      <c r="AB294" s="104"/>
      <c r="AC294" s="104"/>
      <c r="AD294" s="104"/>
    </row>
    <row r="295" spans="1:30" ht="15.75" customHeight="1" x14ac:dyDescent="0.2">
      <c r="A295" s="1"/>
      <c r="B295" s="104"/>
      <c r="C295" s="48"/>
      <c r="D295" s="48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05"/>
      <c r="P295" s="1"/>
      <c r="Q295" s="105"/>
      <c r="R295" s="1"/>
      <c r="S295" s="1"/>
      <c r="T295" s="1"/>
      <c r="U295" s="1"/>
      <c r="V295" s="1"/>
      <c r="W295" s="106"/>
      <c r="X295" s="107"/>
      <c r="Y295" s="108"/>
      <c r="Z295" s="107"/>
      <c r="AA295" s="104"/>
      <c r="AB295" s="104"/>
      <c r="AC295" s="104"/>
      <c r="AD295" s="104"/>
    </row>
    <row r="296" spans="1:30" ht="15.75" customHeight="1" x14ac:dyDescent="0.2">
      <c r="A296" s="1"/>
      <c r="B296" s="104"/>
      <c r="C296" s="48"/>
      <c r="D296" s="48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05"/>
      <c r="P296" s="1"/>
      <c r="Q296" s="105"/>
      <c r="R296" s="1"/>
      <c r="S296" s="1"/>
      <c r="T296" s="1"/>
      <c r="U296" s="1"/>
      <c r="V296" s="1"/>
      <c r="W296" s="106"/>
      <c r="X296" s="107"/>
      <c r="Y296" s="108"/>
      <c r="Z296" s="107"/>
      <c r="AA296" s="104"/>
      <c r="AB296" s="104"/>
      <c r="AC296" s="104"/>
      <c r="AD296" s="104"/>
    </row>
    <row r="297" spans="1:30" ht="15.75" customHeight="1" x14ac:dyDescent="0.2">
      <c r="A297" s="1"/>
      <c r="B297" s="104"/>
      <c r="C297" s="48"/>
      <c r="D297" s="48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05"/>
      <c r="P297" s="1"/>
      <c r="Q297" s="105"/>
      <c r="R297" s="1"/>
      <c r="S297" s="1"/>
      <c r="T297" s="1"/>
      <c r="U297" s="1"/>
      <c r="V297" s="1"/>
      <c r="W297" s="106"/>
      <c r="X297" s="107"/>
      <c r="Y297" s="108"/>
      <c r="Z297" s="107"/>
      <c r="AA297" s="104"/>
      <c r="AB297" s="104"/>
      <c r="AC297" s="104"/>
      <c r="AD297" s="104"/>
    </row>
    <row r="298" spans="1:30" ht="15.75" customHeight="1" x14ac:dyDescent="0.2">
      <c r="A298" s="1"/>
      <c r="B298" s="104"/>
      <c r="C298" s="48"/>
      <c r="D298" s="48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05"/>
      <c r="P298" s="1"/>
      <c r="Q298" s="105"/>
      <c r="R298" s="1"/>
      <c r="S298" s="1"/>
      <c r="T298" s="1"/>
      <c r="U298" s="1"/>
      <c r="V298" s="1"/>
      <c r="W298" s="106"/>
      <c r="X298" s="107"/>
      <c r="Y298" s="108"/>
      <c r="Z298" s="107"/>
      <c r="AA298" s="104"/>
      <c r="AB298" s="104"/>
      <c r="AC298" s="104"/>
      <c r="AD298" s="104"/>
    </row>
    <row r="299" spans="1:30" ht="15.75" customHeight="1" x14ac:dyDescent="0.2">
      <c r="A299" s="1"/>
      <c r="B299" s="104"/>
      <c r="C299" s="48"/>
      <c r="D299" s="48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05"/>
      <c r="P299" s="1"/>
      <c r="Q299" s="105"/>
      <c r="R299" s="1"/>
      <c r="S299" s="1"/>
      <c r="T299" s="1"/>
      <c r="U299" s="1"/>
      <c r="V299" s="1"/>
      <c r="W299" s="106"/>
      <c r="X299" s="107"/>
      <c r="Y299" s="108"/>
      <c r="Z299" s="107"/>
      <c r="AA299" s="104"/>
      <c r="AB299" s="104"/>
      <c r="AC299" s="104"/>
      <c r="AD299" s="104"/>
    </row>
    <row r="300" spans="1:30" ht="15.75" customHeight="1" x14ac:dyDescent="0.2">
      <c r="A300" s="1"/>
      <c r="B300" s="104"/>
      <c r="C300" s="48"/>
      <c r="D300" s="48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05"/>
      <c r="P300" s="1"/>
      <c r="Q300" s="105"/>
      <c r="R300" s="1"/>
      <c r="S300" s="1"/>
      <c r="T300" s="1"/>
      <c r="U300" s="1"/>
      <c r="V300" s="1"/>
      <c r="W300" s="106"/>
      <c r="X300" s="107"/>
      <c r="Y300" s="108"/>
      <c r="Z300" s="107"/>
      <c r="AA300" s="104"/>
      <c r="AB300" s="104"/>
      <c r="AC300" s="104"/>
      <c r="AD300" s="104"/>
    </row>
    <row r="301" spans="1:30" ht="15.75" customHeight="1" x14ac:dyDescent="0.2">
      <c r="A301" s="1"/>
      <c r="B301" s="104"/>
      <c r="C301" s="48"/>
      <c r="D301" s="48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05"/>
      <c r="P301" s="1"/>
      <c r="Q301" s="105"/>
      <c r="R301" s="1"/>
      <c r="S301" s="1"/>
      <c r="T301" s="1"/>
      <c r="U301" s="1"/>
      <c r="V301" s="1"/>
      <c r="W301" s="106"/>
      <c r="X301" s="107"/>
      <c r="Y301" s="108"/>
      <c r="Z301" s="107"/>
      <c r="AA301" s="104"/>
      <c r="AB301" s="104"/>
      <c r="AC301" s="104"/>
      <c r="AD301" s="104"/>
    </row>
    <row r="302" spans="1:30" ht="15.75" customHeight="1" x14ac:dyDescent="0.2">
      <c r="A302" s="1"/>
      <c r="B302" s="104"/>
      <c r="C302" s="48"/>
      <c r="D302" s="48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05"/>
      <c r="P302" s="1"/>
      <c r="Q302" s="105"/>
      <c r="R302" s="1"/>
      <c r="S302" s="1"/>
      <c r="T302" s="1"/>
      <c r="U302" s="1"/>
      <c r="V302" s="1"/>
      <c r="W302" s="106"/>
      <c r="X302" s="107"/>
      <c r="Y302" s="108"/>
      <c r="Z302" s="107"/>
      <c r="AA302" s="104"/>
      <c r="AB302" s="104"/>
      <c r="AC302" s="104"/>
      <c r="AD302" s="104"/>
    </row>
    <row r="303" spans="1:30" ht="15.75" customHeight="1" x14ac:dyDescent="0.2">
      <c r="A303" s="1"/>
      <c r="B303" s="104"/>
      <c r="C303" s="48"/>
      <c r="D303" s="48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05"/>
      <c r="P303" s="1"/>
      <c r="Q303" s="105"/>
      <c r="R303" s="1"/>
      <c r="S303" s="1"/>
      <c r="T303" s="1"/>
      <c r="U303" s="1"/>
      <c r="V303" s="1"/>
      <c r="W303" s="106"/>
      <c r="X303" s="107"/>
      <c r="Y303" s="108"/>
      <c r="Z303" s="107"/>
      <c r="AA303" s="104"/>
      <c r="AB303" s="104"/>
      <c r="AC303" s="104"/>
      <c r="AD303" s="104"/>
    </row>
    <row r="304" spans="1:30" ht="15.75" customHeight="1" x14ac:dyDescent="0.2">
      <c r="A304" s="1"/>
      <c r="B304" s="104"/>
      <c r="C304" s="48"/>
      <c r="D304" s="48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05"/>
      <c r="P304" s="1"/>
      <c r="Q304" s="105"/>
      <c r="R304" s="1"/>
      <c r="S304" s="1"/>
      <c r="T304" s="1"/>
      <c r="U304" s="1"/>
      <c r="V304" s="1"/>
      <c r="W304" s="106"/>
      <c r="X304" s="107"/>
      <c r="Y304" s="108"/>
      <c r="Z304" s="107"/>
      <c r="AA304" s="104"/>
      <c r="AB304" s="104"/>
      <c r="AC304" s="104"/>
      <c r="AD304" s="104"/>
    </row>
    <row r="305" spans="1:30" ht="15.75" customHeight="1" x14ac:dyDescent="0.2">
      <c r="A305" s="1"/>
      <c r="B305" s="104"/>
      <c r="C305" s="48"/>
      <c r="D305" s="48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05"/>
      <c r="P305" s="1"/>
      <c r="Q305" s="105"/>
      <c r="R305" s="1"/>
      <c r="S305" s="1"/>
      <c r="T305" s="1"/>
      <c r="U305" s="1"/>
      <c r="V305" s="1"/>
      <c r="W305" s="106"/>
      <c r="X305" s="107"/>
      <c r="Y305" s="108"/>
      <c r="Z305" s="107"/>
      <c r="AA305" s="104"/>
      <c r="AB305" s="104"/>
      <c r="AC305" s="104"/>
      <c r="AD305" s="104"/>
    </row>
    <row r="306" spans="1:30" ht="15.75" customHeight="1" x14ac:dyDescent="0.2">
      <c r="A306" s="1"/>
      <c r="B306" s="104"/>
      <c r="C306" s="48"/>
      <c r="D306" s="48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05"/>
      <c r="P306" s="1"/>
      <c r="Q306" s="105"/>
      <c r="R306" s="1"/>
      <c r="S306" s="1"/>
      <c r="T306" s="1"/>
      <c r="U306" s="1"/>
      <c r="V306" s="1"/>
      <c r="W306" s="106"/>
      <c r="X306" s="107"/>
      <c r="Y306" s="108"/>
      <c r="Z306" s="107"/>
      <c r="AA306" s="104"/>
      <c r="AB306" s="104"/>
      <c r="AC306" s="104"/>
      <c r="AD306" s="104"/>
    </row>
    <row r="307" spans="1:30" ht="15.75" customHeight="1" x14ac:dyDescent="0.2">
      <c r="A307" s="1"/>
      <c r="B307" s="104"/>
      <c r="C307" s="48"/>
      <c r="D307" s="48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05"/>
      <c r="P307" s="1"/>
      <c r="Q307" s="105"/>
      <c r="R307" s="1"/>
      <c r="S307" s="1"/>
      <c r="T307" s="1"/>
      <c r="U307" s="1"/>
      <c r="V307" s="1"/>
      <c r="W307" s="106"/>
      <c r="X307" s="107"/>
      <c r="Y307" s="108"/>
      <c r="Z307" s="107"/>
      <c r="AA307" s="104"/>
      <c r="AB307" s="104"/>
      <c r="AC307" s="104"/>
      <c r="AD307" s="104"/>
    </row>
    <row r="308" spans="1:30" ht="15.75" customHeight="1" x14ac:dyDescent="0.2">
      <c r="A308" s="1"/>
      <c r="B308" s="104"/>
      <c r="C308" s="48"/>
      <c r="D308" s="48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05"/>
      <c r="P308" s="1"/>
      <c r="Q308" s="105"/>
      <c r="R308" s="1"/>
      <c r="S308" s="1"/>
      <c r="T308" s="1"/>
      <c r="U308" s="1"/>
      <c r="V308" s="1"/>
      <c r="W308" s="106"/>
      <c r="X308" s="107"/>
      <c r="Y308" s="108"/>
      <c r="Z308" s="107"/>
      <c r="AA308" s="104"/>
      <c r="AB308" s="104"/>
      <c r="AC308" s="104"/>
      <c r="AD308" s="104"/>
    </row>
    <row r="309" spans="1:30" ht="15.75" customHeight="1" x14ac:dyDescent="0.2">
      <c r="A309" s="1"/>
      <c r="B309" s="104"/>
      <c r="C309" s="48"/>
      <c r="D309" s="48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05"/>
      <c r="P309" s="1"/>
      <c r="Q309" s="105"/>
      <c r="R309" s="1"/>
      <c r="S309" s="1"/>
      <c r="T309" s="1"/>
      <c r="U309" s="1"/>
      <c r="V309" s="1"/>
      <c r="W309" s="106"/>
      <c r="X309" s="107"/>
      <c r="Y309" s="108"/>
      <c r="Z309" s="107"/>
      <c r="AA309" s="104"/>
      <c r="AB309" s="104"/>
      <c r="AC309" s="104"/>
      <c r="AD309" s="104"/>
    </row>
    <row r="310" spans="1:30" ht="15.75" customHeight="1" x14ac:dyDescent="0.2">
      <c r="A310" s="1"/>
      <c r="B310" s="104"/>
      <c r="C310" s="48"/>
      <c r="D310" s="48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05"/>
      <c r="P310" s="1"/>
      <c r="Q310" s="105"/>
      <c r="R310" s="1"/>
      <c r="S310" s="1"/>
      <c r="T310" s="1"/>
      <c r="U310" s="1"/>
      <c r="V310" s="1"/>
      <c r="W310" s="106"/>
      <c r="X310" s="107"/>
      <c r="Y310" s="108"/>
      <c r="Z310" s="107"/>
      <c r="AA310" s="104"/>
      <c r="AB310" s="104"/>
      <c r="AC310" s="104"/>
      <c r="AD310" s="104"/>
    </row>
    <row r="311" spans="1:30" ht="15.75" customHeight="1" x14ac:dyDescent="0.2">
      <c r="A311" s="1"/>
      <c r="B311" s="104"/>
      <c r="C311" s="48"/>
      <c r="D311" s="48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05"/>
      <c r="P311" s="1"/>
      <c r="Q311" s="105"/>
      <c r="R311" s="1"/>
      <c r="S311" s="1"/>
      <c r="T311" s="1"/>
      <c r="U311" s="1"/>
      <c r="V311" s="1"/>
      <c r="W311" s="106"/>
      <c r="X311" s="107"/>
      <c r="Y311" s="108"/>
      <c r="Z311" s="107"/>
      <c r="AA311" s="104"/>
      <c r="AB311" s="104"/>
      <c r="AC311" s="104"/>
      <c r="AD311" s="104"/>
    </row>
    <row r="312" spans="1:30" ht="15.75" customHeight="1" x14ac:dyDescent="0.2">
      <c r="A312" s="1"/>
      <c r="B312" s="104"/>
      <c r="C312" s="48"/>
      <c r="D312" s="48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05"/>
      <c r="P312" s="1"/>
      <c r="Q312" s="105"/>
      <c r="R312" s="1"/>
      <c r="S312" s="1"/>
      <c r="T312" s="1"/>
      <c r="U312" s="1"/>
      <c r="V312" s="1"/>
      <c r="W312" s="106"/>
      <c r="X312" s="107"/>
      <c r="Y312" s="108"/>
      <c r="Z312" s="107"/>
      <c r="AA312" s="104"/>
      <c r="AB312" s="104"/>
      <c r="AC312" s="104"/>
      <c r="AD312" s="104"/>
    </row>
    <row r="313" spans="1:30" ht="15.75" customHeight="1" x14ac:dyDescent="0.2">
      <c r="A313" s="1"/>
      <c r="B313" s="104"/>
      <c r="C313" s="48"/>
      <c r="D313" s="48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05"/>
      <c r="P313" s="1"/>
      <c r="Q313" s="105"/>
      <c r="R313" s="1"/>
      <c r="S313" s="1"/>
      <c r="T313" s="1"/>
      <c r="U313" s="1"/>
      <c r="V313" s="1"/>
      <c r="W313" s="106"/>
      <c r="X313" s="107"/>
      <c r="Y313" s="108"/>
      <c r="Z313" s="107"/>
      <c r="AA313" s="104"/>
      <c r="AB313" s="104"/>
      <c r="AC313" s="104"/>
      <c r="AD313" s="104"/>
    </row>
    <row r="314" spans="1:30" ht="15.75" customHeight="1" x14ac:dyDescent="0.2">
      <c r="A314" s="1"/>
      <c r="B314" s="104"/>
      <c r="C314" s="48"/>
      <c r="D314" s="48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05"/>
      <c r="P314" s="1"/>
      <c r="Q314" s="105"/>
      <c r="R314" s="1"/>
      <c r="S314" s="1"/>
      <c r="T314" s="1"/>
      <c r="U314" s="1"/>
      <c r="V314" s="1"/>
      <c r="W314" s="106"/>
      <c r="X314" s="107"/>
      <c r="Y314" s="108"/>
      <c r="Z314" s="107"/>
      <c r="AA314" s="104"/>
      <c r="AB314" s="104"/>
      <c r="AC314" s="104"/>
      <c r="AD314" s="104"/>
    </row>
    <row r="315" spans="1:30" ht="15.75" customHeight="1" x14ac:dyDescent="0.2">
      <c r="A315" s="1"/>
      <c r="B315" s="104"/>
      <c r="C315" s="48"/>
      <c r="D315" s="48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05"/>
      <c r="P315" s="1"/>
      <c r="Q315" s="105"/>
      <c r="R315" s="1"/>
      <c r="S315" s="1"/>
      <c r="T315" s="1"/>
      <c r="U315" s="1"/>
      <c r="V315" s="1"/>
      <c r="W315" s="106"/>
      <c r="X315" s="107"/>
      <c r="Y315" s="108"/>
      <c r="Z315" s="107"/>
      <c r="AA315" s="104"/>
      <c r="AB315" s="104"/>
      <c r="AC315" s="104"/>
      <c r="AD315" s="104"/>
    </row>
    <row r="316" spans="1:30" ht="15.75" customHeight="1" x14ac:dyDescent="0.2">
      <c r="A316" s="1"/>
      <c r="B316" s="104"/>
      <c r="C316" s="48"/>
      <c r="D316" s="48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05"/>
      <c r="P316" s="1"/>
      <c r="Q316" s="105"/>
      <c r="R316" s="1"/>
      <c r="S316" s="1"/>
      <c r="T316" s="1"/>
      <c r="U316" s="1"/>
      <c r="V316" s="1"/>
      <c r="W316" s="106"/>
      <c r="X316" s="107"/>
      <c r="Y316" s="108"/>
      <c r="Z316" s="107"/>
      <c r="AA316" s="104"/>
      <c r="AB316" s="104"/>
      <c r="AC316" s="104"/>
      <c r="AD316" s="104"/>
    </row>
    <row r="317" spans="1:30" ht="15.75" customHeight="1" x14ac:dyDescent="0.2">
      <c r="A317" s="1"/>
      <c r="B317" s="104"/>
      <c r="C317" s="48"/>
      <c r="D317" s="48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05"/>
      <c r="P317" s="1"/>
      <c r="Q317" s="105"/>
      <c r="R317" s="1"/>
      <c r="S317" s="1"/>
      <c r="T317" s="1"/>
      <c r="U317" s="1"/>
      <c r="V317" s="1"/>
      <c r="W317" s="106"/>
      <c r="X317" s="107"/>
      <c r="Y317" s="108"/>
      <c r="Z317" s="107"/>
      <c r="AA317" s="104"/>
      <c r="AB317" s="104"/>
      <c r="AC317" s="104"/>
      <c r="AD317" s="104"/>
    </row>
    <row r="318" spans="1:30" ht="15.75" customHeight="1" x14ac:dyDescent="0.2">
      <c r="A318" s="1"/>
      <c r="B318" s="104"/>
      <c r="C318" s="48"/>
      <c r="D318" s="48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05"/>
      <c r="P318" s="1"/>
      <c r="Q318" s="105"/>
      <c r="R318" s="1"/>
      <c r="S318" s="1"/>
      <c r="T318" s="1"/>
      <c r="U318" s="1"/>
      <c r="V318" s="1"/>
      <c r="W318" s="106"/>
      <c r="X318" s="107"/>
      <c r="Y318" s="108"/>
      <c r="Z318" s="107"/>
      <c r="AA318" s="104"/>
      <c r="AB318" s="104"/>
      <c r="AC318" s="104"/>
      <c r="AD318" s="104"/>
    </row>
    <row r="319" spans="1:30" ht="15.75" customHeight="1" x14ac:dyDescent="0.2">
      <c r="A319" s="1"/>
      <c r="B319" s="104"/>
      <c r="C319" s="48"/>
      <c r="D319" s="48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05"/>
      <c r="P319" s="1"/>
      <c r="Q319" s="105"/>
      <c r="R319" s="1"/>
      <c r="S319" s="1"/>
      <c r="T319" s="1"/>
      <c r="U319" s="1"/>
      <c r="V319" s="1"/>
      <c r="W319" s="106"/>
      <c r="X319" s="107"/>
      <c r="Y319" s="108"/>
      <c r="Z319" s="107"/>
      <c r="AA319" s="104"/>
      <c r="AB319" s="104"/>
      <c r="AC319" s="104"/>
      <c r="AD319" s="104"/>
    </row>
    <row r="320" spans="1:30" ht="15.75" customHeight="1" x14ac:dyDescent="0.2">
      <c r="A320" s="1"/>
      <c r="B320" s="104"/>
      <c r="C320" s="48"/>
      <c r="D320" s="48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05"/>
      <c r="P320" s="1"/>
      <c r="Q320" s="105"/>
      <c r="R320" s="1"/>
      <c r="S320" s="1"/>
      <c r="T320" s="1"/>
      <c r="U320" s="1"/>
      <c r="V320" s="1"/>
      <c r="W320" s="106"/>
      <c r="X320" s="107"/>
      <c r="Y320" s="108"/>
      <c r="Z320" s="107"/>
      <c r="AA320" s="104"/>
      <c r="AB320" s="104"/>
      <c r="AC320" s="104"/>
      <c r="AD320" s="104"/>
    </row>
    <row r="321" spans="1:30" ht="15.75" customHeight="1" x14ac:dyDescent="0.2">
      <c r="A321" s="1"/>
      <c r="B321" s="104"/>
      <c r="C321" s="48"/>
      <c r="D321" s="48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05"/>
      <c r="P321" s="1"/>
      <c r="Q321" s="105"/>
      <c r="R321" s="1"/>
      <c r="S321" s="1"/>
      <c r="T321" s="1"/>
      <c r="U321" s="1"/>
      <c r="V321" s="1"/>
      <c r="W321" s="106"/>
      <c r="X321" s="107"/>
      <c r="Y321" s="108"/>
      <c r="Z321" s="107"/>
      <c r="AA321" s="104"/>
      <c r="AB321" s="104"/>
      <c r="AC321" s="104"/>
      <c r="AD321" s="104"/>
    </row>
    <row r="322" spans="1:30" ht="15.75" customHeight="1" x14ac:dyDescent="0.2">
      <c r="A322" s="1"/>
      <c r="B322" s="104"/>
      <c r="C322" s="48"/>
      <c r="D322" s="48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05"/>
      <c r="P322" s="1"/>
      <c r="Q322" s="105"/>
      <c r="R322" s="1"/>
      <c r="S322" s="1"/>
      <c r="T322" s="1"/>
      <c r="U322" s="1"/>
      <c r="V322" s="1"/>
      <c r="W322" s="106"/>
      <c r="X322" s="107"/>
      <c r="Y322" s="108"/>
      <c r="Z322" s="107"/>
      <c r="AA322" s="104"/>
      <c r="AB322" s="104"/>
      <c r="AC322" s="104"/>
      <c r="AD322" s="104"/>
    </row>
    <row r="323" spans="1:30" ht="15.75" customHeight="1" x14ac:dyDescent="0.2">
      <c r="A323" s="1"/>
      <c r="B323" s="104"/>
      <c r="C323" s="48"/>
      <c r="D323" s="48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05"/>
      <c r="P323" s="1"/>
      <c r="Q323" s="105"/>
      <c r="R323" s="1"/>
      <c r="S323" s="1"/>
      <c r="T323" s="1"/>
      <c r="U323" s="1"/>
      <c r="V323" s="1"/>
      <c r="W323" s="106"/>
      <c r="X323" s="107"/>
      <c r="Y323" s="108"/>
      <c r="Z323" s="107"/>
      <c r="AA323" s="104"/>
      <c r="AB323" s="104"/>
      <c r="AC323" s="104"/>
      <c r="AD323" s="104"/>
    </row>
    <row r="324" spans="1:30" ht="15.75" customHeight="1" x14ac:dyDescent="0.2">
      <c r="A324" s="1"/>
      <c r="B324" s="104"/>
      <c r="C324" s="48"/>
      <c r="D324" s="48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05"/>
      <c r="P324" s="1"/>
      <c r="Q324" s="105"/>
      <c r="R324" s="1"/>
      <c r="S324" s="1"/>
      <c r="T324" s="1"/>
      <c r="U324" s="1"/>
      <c r="V324" s="1"/>
      <c r="W324" s="106"/>
      <c r="X324" s="107"/>
      <c r="Y324" s="108"/>
      <c r="Z324" s="107"/>
      <c r="AA324" s="104"/>
      <c r="AB324" s="104"/>
      <c r="AC324" s="104"/>
      <c r="AD324" s="104"/>
    </row>
    <row r="325" spans="1:30" ht="15.75" customHeight="1" x14ac:dyDescent="0.2">
      <c r="A325" s="1"/>
      <c r="B325" s="104"/>
      <c r="C325" s="48"/>
      <c r="D325" s="48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05"/>
      <c r="P325" s="1"/>
      <c r="Q325" s="105"/>
      <c r="R325" s="1"/>
      <c r="S325" s="1"/>
      <c r="T325" s="1"/>
      <c r="U325" s="1"/>
      <c r="V325" s="1"/>
      <c r="W325" s="106"/>
      <c r="X325" s="107"/>
      <c r="Y325" s="108"/>
      <c r="Z325" s="107"/>
      <c r="AA325" s="104"/>
      <c r="AB325" s="104"/>
      <c r="AC325" s="104"/>
      <c r="AD325" s="104"/>
    </row>
    <row r="326" spans="1:30" ht="15.75" customHeight="1" x14ac:dyDescent="0.2">
      <c r="A326" s="1"/>
      <c r="B326" s="104"/>
      <c r="C326" s="48"/>
      <c r="D326" s="48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05"/>
      <c r="P326" s="1"/>
      <c r="Q326" s="105"/>
      <c r="R326" s="1"/>
      <c r="S326" s="1"/>
      <c r="T326" s="1"/>
      <c r="U326" s="1"/>
      <c r="V326" s="1"/>
      <c r="W326" s="106"/>
      <c r="X326" s="107"/>
      <c r="Y326" s="108"/>
      <c r="Z326" s="107"/>
      <c r="AA326" s="104"/>
      <c r="AB326" s="104"/>
      <c r="AC326" s="104"/>
      <c r="AD326" s="104"/>
    </row>
    <row r="327" spans="1:30" ht="15.75" customHeight="1" x14ac:dyDescent="0.2">
      <c r="A327" s="1"/>
      <c r="B327" s="104"/>
      <c r="C327" s="48"/>
      <c r="D327" s="48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05"/>
      <c r="P327" s="1"/>
      <c r="Q327" s="105"/>
      <c r="R327" s="1"/>
      <c r="S327" s="1"/>
      <c r="T327" s="1"/>
      <c r="U327" s="1"/>
      <c r="V327" s="1"/>
      <c r="W327" s="106"/>
      <c r="X327" s="107"/>
      <c r="Y327" s="108"/>
      <c r="Z327" s="107"/>
      <c r="AA327" s="104"/>
      <c r="AB327" s="104"/>
      <c r="AC327" s="104"/>
      <c r="AD327" s="104"/>
    </row>
    <row r="328" spans="1:30" ht="15.75" customHeight="1" x14ac:dyDescent="0.2">
      <c r="A328" s="1"/>
      <c r="B328" s="104"/>
      <c r="C328" s="48"/>
      <c r="D328" s="48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05"/>
      <c r="P328" s="1"/>
      <c r="Q328" s="105"/>
      <c r="R328" s="1"/>
      <c r="S328" s="1"/>
      <c r="T328" s="1"/>
      <c r="U328" s="1"/>
      <c r="V328" s="1"/>
      <c r="W328" s="106"/>
      <c r="X328" s="107"/>
      <c r="Y328" s="108"/>
      <c r="Z328" s="107"/>
      <c r="AA328" s="104"/>
      <c r="AB328" s="104"/>
      <c r="AC328" s="104"/>
      <c r="AD328" s="104"/>
    </row>
    <row r="329" spans="1:30" ht="15.75" customHeight="1" x14ac:dyDescent="0.2">
      <c r="A329" s="1"/>
      <c r="B329" s="104"/>
      <c r="C329" s="48"/>
      <c r="D329" s="48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05"/>
      <c r="P329" s="1"/>
      <c r="Q329" s="105"/>
      <c r="R329" s="1"/>
      <c r="S329" s="1"/>
      <c r="T329" s="1"/>
      <c r="U329" s="1"/>
      <c r="V329" s="1"/>
      <c r="W329" s="106"/>
      <c r="X329" s="107"/>
      <c r="Y329" s="108"/>
      <c r="Z329" s="107"/>
      <c r="AA329" s="104"/>
      <c r="AB329" s="104"/>
      <c r="AC329" s="104"/>
      <c r="AD329" s="104"/>
    </row>
    <row r="330" spans="1:30" ht="15.75" customHeight="1" x14ac:dyDescent="0.2">
      <c r="A330" s="1"/>
      <c r="B330" s="104"/>
      <c r="C330" s="48"/>
      <c r="D330" s="48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05"/>
      <c r="P330" s="1"/>
      <c r="Q330" s="105"/>
      <c r="R330" s="1"/>
      <c r="S330" s="1"/>
      <c r="T330" s="1"/>
      <c r="U330" s="1"/>
      <c r="V330" s="1"/>
      <c r="W330" s="106"/>
      <c r="X330" s="107"/>
      <c r="Y330" s="108"/>
      <c r="Z330" s="107"/>
      <c r="AA330" s="104"/>
      <c r="AB330" s="104"/>
      <c r="AC330" s="104"/>
      <c r="AD330" s="104"/>
    </row>
    <row r="331" spans="1:30" ht="15.75" customHeight="1" x14ac:dyDescent="0.2">
      <c r="A331" s="1"/>
      <c r="B331" s="104"/>
      <c r="C331" s="48"/>
      <c r="D331" s="48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05"/>
      <c r="P331" s="1"/>
      <c r="Q331" s="105"/>
      <c r="R331" s="1"/>
      <c r="S331" s="1"/>
      <c r="T331" s="1"/>
      <c r="U331" s="1"/>
      <c r="V331" s="1"/>
      <c r="W331" s="106"/>
      <c r="X331" s="107"/>
      <c r="Y331" s="108"/>
      <c r="Z331" s="107"/>
      <c r="AA331" s="104"/>
      <c r="AB331" s="104"/>
      <c r="AC331" s="104"/>
      <c r="AD331" s="104"/>
    </row>
    <row r="332" spans="1:30" ht="15.75" customHeight="1" x14ac:dyDescent="0.2">
      <c r="A332" s="1"/>
      <c r="B332" s="104"/>
      <c r="C332" s="48"/>
      <c r="D332" s="48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05"/>
      <c r="P332" s="1"/>
      <c r="Q332" s="105"/>
      <c r="R332" s="1"/>
      <c r="S332" s="1"/>
      <c r="T332" s="1"/>
      <c r="U332" s="1"/>
      <c r="V332" s="1"/>
      <c r="W332" s="106"/>
      <c r="X332" s="107"/>
      <c r="Y332" s="108"/>
      <c r="Z332" s="107"/>
      <c r="AA332" s="104"/>
      <c r="AB332" s="104"/>
      <c r="AC332" s="104"/>
      <c r="AD332" s="104"/>
    </row>
    <row r="333" spans="1:30" ht="15.75" customHeight="1" x14ac:dyDescent="0.2">
      <c r="A333" s="1"/>
      <c r="B333" s="104"/>
      <c r="C333" s="48"/>
      <c r="D333" s="48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05"/>
      <c r="P333" s="1"/>
      <c r="Q333" s="105"/>
      <c r="R333" s="1"/>
      <c r="S333" s="1"/>
      <c r="T333" s="1"/>
      <c r="U333" s="1"/>
      <c r="V333" s="1"/>
      <c r="W333" s="106"/>
      <c r="X333" s="107"/>
      <c r="Y333" s="108"/>
      <c r="Z333" s="107"/>
      <c r="AA333" s="104"/>
      <c r="AB333" s="104"/>
      <c r="AC333" s="104"/>
      <c r="AD333" s="104"/>
    </row>
    <row r="334" spans="1:30" ht="15.75" customHeight="1" x14ac:dyDescent="0.2">
      <c r="A334" s="1"/>
      <c r="B334" s="104"/>
      <c r="C334" s="48"/>
      <c r="D334" s="48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05"/>
      <c r="P334" s="1"/>
      <c r="Q334" s="105"/>
      <c r="R334" s="1"/>
      <c r="S334" s="1"/>
      <c r="T334" s="1"/>
      <c r="U334" s="1"/>
      <c r="V334" s="1"/>
      <c r="W334" s="106"/>
      <c r="X334" s="107"/>
      <c r="Y334" s="108"/>
      <c r="Z334" s="107"/>
      <c r="AA334" s="104"/>
      <c r="AB334" s="104"/>
      <c r="AC334" s="104"/>
      <c r="AD334" s="104"/>
    </row>
    <row r="335" spans="1:30" ht="15.75" customHeight="1" x14ac:dyDescent="0.2">
      <c r="A335" s="1"/>
      <c r="B335" s="104"/>
      <c r="C335" s="48"/>
      <c r="D335" s="48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05"/>
      <c r="P335" s="1"/>
      <c r="Q335" s="105"/>
      <c r="R335" s="1"/>
      <c r="S335" s="1"/>
      <c r="T335" s="1"/>
      <c r="U335" s="1"/>
      <c r="V335" s="1"/>
      <c r="W335" s="106"/>
      <c r="X335" s="107"/>
      <c r="Y335" s="108"/>
      <c r="Z335" s="107"/>
      <c r="AA335" s="104"/>
      <c r="AB335" s="104"/>
      <c r="AC335" s="104"/>
      <c r="AD335" s="104"/>
    </row>
    <row r="336" spans="1:30" ht="15.75" customHeight="1" x14ac:dyDescent="0.2">
      <c r="A336" s="1"/>
      <c r="B336" s="104"/>
      <c r="C336" s="48"/>
      <c r="D336" s="48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05"/>
      <c r="P336" s="1"/>
      <c r="Q336" s="105"/>
      <c r="R336" s="1"/>
      <c r="S336" s="1"/>
      <c r="T336" s="1"/>
      <c r="U336" s="1"/>
      <c r="V336" s="1"/>
      <c r="W336" s="106"/>
      <c r="X336" s="107"/>
      <c r="Y336" s="108"/>
      <c r="Z336" s="107"/>
      <c r="AA336" s="104"/>
      <c r="AB336" s="104"/>
      <c r="AC336" s="104"/>
      <c r="AD336" s="104"/>
    </row>
    <row r="337" spans="1:30" ht="15.75" customHeight="1" x14ac:dyDescent="0.2">
      <c r="A337" s="1"/>
      <c r="B337" s="104"/>
      <c r="C337" s="48"/>
      <c r="D337" s="48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05"/>
      <c r="P337" s="1"/>
      <c r="Q337" s="105"/>
      <c r="R337" s="1"/>
      <c r="S337" s="1"/>
      <c r="T337" s="1"/>
      <c r="U337" s="1"/>
      <c r="V337" s="1"/>
      <c r="W337" s="106"/>
      <c r="X337" s="107"/>
      <c r="Y337" s="108"/>
      <c r="Z337" s="107"/>
      <c r="AA337" s="104"/>
      <c r="AB337" s="104"/>
      <c r="AC337" s="104"/>
      <c r="AD337" s="104"/>
    </row>
    <row r="338" spans="1:30" ht="15.75" customHeight="1" x14ac:dyDescent="0.2">
      <c r="A338" s="1"/>
      <c r="B338" s="104"/>
      <c r="C338" s="48"/>
      <c r="D338" s="48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05"/>
      <c r="P338" s="1"/>
      <c r="Q338" s="105"/>
      <c r="R338" s="1"/>
      <c r="S338" s="1"/>
      <c r="T338" s="1"/>
      <c r="U338" s="1"/>
      <c r="V338" s="1"/>
      <c r="W338" s="106"/>
      <c r="X338" s="107"/>
      <c r="Y338" s="108"/>
      <c r="Z338" s="107"/>
      <c r="AA338" s="104"/>
      <c r="AB338" s="104"/>
      <c r="AC338" s="104"/>
      <c r="AD338" s="104"/>
    </row>
    <row r="339" spans="1:30" ht="15.75" customHeight="1" x14ac:dyDescent="0.2">
      <c r="A339" s="1"/>
      <c r="B339" s="104"/>
      <c r="C339" s="48"/>
      <c r="D339" s="48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05"/>
      <c r="P339" s="1"/>
      <c r="Q339" s="105"/>
      <c r="R339" s="1"/>
      <c r="S339" s="1"/>
      <c r="T339" s="1"/>
      <c r="U339" s="1"/>
      <c r="V339" s="1"/>
      <c r="W339" s="106"/>
      <c r="X339" s="107"/>
      <c r="Y339" s="108"/>
      <c r="Z339" s="107"/>
      <c r="AA339" s="104"/>
      <c r="AB339" s="104"/>
      <c r="AC339" s="104"/>
      <c r="AD339" s="104"/>
    </row>
    <row r="340" spans="1:30" ht="15.75" customHeight="1" x14ac:dyDescent="0.2">
      <c r="A340" s="1"/>
      <c r="B340" s="104"/>
      <c r="C340" s="48"/>
      <c r="D340" s="48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05"/>
      <c r="P340" s="1"/>
      <c r="Q340" s="105"/>
      <c r="R340" s="1"/>
      <c r="S340" s="1"/>
      <c r="T340" s="1"/>
      <c r="U340" s="1"/>
      <c r="V340" s="1"/>
      <c r="W340" s="106"/>
      <c r="X340" s="107"/>
      <c r="Y340" s="108"/>
      <c r="Z340" s="107"/>
      <c r="AA340" s="104"/>
      <c r="AB340" s="104"/>
      <c r="AC340" s="104"/>
      <c r="AD340" s="104"/>
    </row>
    <row r="341" spans="1:30" ht="15.75" customHeight="1" x14ac:dyDescent="0.2">
      <c r="A341" s="1"/>
      <c r="B341" s="104"/>
      <c r="C341" s="48"/>
      <c r="D341" s="48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05"/>
      <c r="P341" s="1"/>
      <c r="Q341" s="105"/>
      <c r="R341" s="1"/>
      <c r="S341" s="1"/>
      <c r="T341" s="1"/>
      <c r="U341" s="1"/>
      <c r="V341" s="1"/>
      <c r="W341" s="106"/>
      <c r="X341" s="107"/>
      <c r="Y341" s="108"/>
      <c r="Z341" s="107"/>
      <c r="AA341" s="104"/>
      <c r="AB341" s="104"/>
      <c r="AC341" s="104"/>
      <c r="AD341" s="104"/>
    </row>
    <row r="342" spans="1:30" ht="15.75" customHeight="1" x14ac:dyDescent="0.2">
      <c r="A342" s="1"/>
      <c r="B342" s="104"/>
      <c r="C342" s="48"/>
      <c r="D342" s="48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05"/>
      <c r="P342" s="1"/>
      <c r="Q342" s="105"/>
      <c r="R342" s="1"/>
      <c r="S342" s="1"/>
      <c r="T342" s="1"/>
      <c r="U342" s="1"/>
      <c r="V342" s="1"/>
      <c r="W342" s="106"/>
      <c r="X342" s="107"/>
      <c r="Y342" s="108"/>
      <c r="Z342" s="107"/>
      <c r="AA342" s="104"/>
      <c r="AB342" s="104"/>
      <c r="AC342" s="104"/>
      <c r="AD342" s="104"/>
    </row>
    <row r="343" spans="1:30" ht="15.75" customHeight="1" x14ac:dyDescent="0.2">
      <c r="A343" s="1"/>
      <c r="B343" s="104"/>
      <c r="C343" s="48"/>
      <c r="D343" s="48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05"/>
      <c r="P343" s="1"/>
      <c r="Q343" s="105"/>
      <c r="R343" s="1"/>
      <c r="S343" s="1"/>
      <c r="T343" s="1"/>
      <c r="U343" s="1"/>
      <c r="V343" s="1"/>
      <c r="W343" s="106"/>
      <c r="X343" s="107"/>
      <c r="Y343" s="108"/>
      <c r="Z343" s="107"/>
      <c r="AA343" s="104"/>
      <c r="AB343" s="104"/>
      <c r="AC343" s="104"/>
      <c r="AD343" s="104"/>
    </row>
    <row r="344" spans="1:30" ht="15.75" customHeight="1" x14ac:dyDescent="0.2">
      <c r="A344" s="1"/>
      <c r="B344" s="104"/>
      <c r="C344" s="48"/>
      <c r="D344" s="48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05"/>
      <c r="P344" s="1"/>
      <c r="Q344" s="105"/>
      <c r="R344" s="1"/>
      <c r="S344" s="1"/>
      <c r="T344" s="1"/>
      <c r="U344" s="1"/>
      <c r="V344" s="1"/>
      <c r="W344" s="106"/>
      <c r="X344" s="107"/>
      <c r="Y344" s="108"/>
      <c r="Z344" s="107"/>
      <c r="AA344" s="104"/>
      <c r="AB344" s="104"/>
      <c r="AC344" s="104"/>
      <c r="AD344" s="104"/>
    </row>
    <row r="345" spans="1:30" ht="15.75" customHeight="1" x14ac:dyDescent="0.2">
      <c r="A345" s="1"/>
      <c r="B345" s="104"/>
      <c r="C345" s="48"/>
      <c r="D345" s="48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05"/>
      <c r="P345" s="1"/>
      <c r="Q345" s="105"/>
      <c r="R345" s="1"/>
      <c r="S345" s="1"/>
      <c r="T345" s="1"/>
      <c r="U345" s="1"/>
      <c r="V345" s="1"/>
      <c r="W345" s="106"/>
      <c r="X345" s="107"/>
      <c r="Y345" s="108"/>
      <c r="Z345" s="107"/>
      <c r="AA345" s="104"/>
      <c r="AB345" s="104"/>
      <c r="AC345" s="104"/>
      <c r="AD345" s="104"/>
    </row>
    <row r="346" spans="1:30" ht="15.75" customHeight="1" x14ac:dyDescent="0.2">
      <c r="A346" s="1"/>
      <c r="B346" s="104"/>
      <c r="C346" s="48"/>
      <c r="D346" s="48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05"/>
      <c r="P346" s="1"/>
      <c r="Q346" s="105"/>
      <c r="R346" s="1"/>
      <c r="S346" s="1"/>
      <c r="T346" s="1"/>
      <c r="U346" s="1"/>
      <c r="V346" s="1"/>
      <c r="W346" s="106"/>
      <c r="X346" s="107"/>
      <c r="Y346" s="108"/>
      <c r="Z346" s="107"/>
      <c r="AA346" s="104"/>
      <c r="AB346" s="104"/>
      <c r="AC346" s="104"/>
      <c r="AD346" s="104"/>
    </row>
    <row r="347" spans="1:30" ht="15.75" customHeight="1" x14ac:dyDescent="0.2">
      <c r="A347" s="1"/>
      <c r="B347" s="104"/>
      <c r="C347" s="48"/>
      <c r="D347" s="48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05"/>
      <c r="P347" s="1"/>
      <c r="Q347" s="105"/>
      <c r="R347" s="1"/>
      <c r="S347" s="1"/>
      <c r="T347" s="1"/>
      <c r="U347" s="1"/>
      <c r="V347" s="1"/>
      <c r="W347" s="106"/>
      <c r="X347" s="107"/>
      <c r="Y347" s="108"/>
      <c r="Z347" s="107"/>
      <c r="AA347" s="104"/>
      <c r="AB347" s="104"/>
      <c r="AC347" s="104"/>
      <c r="AD347" s="104"/>
    </row>
    <row r="348" spans="1:30" ht="15.75" customHeight="1" x14ac:dyDescent="0.2">
      <c r="A348" s="1"/>
      <c r="B348" s="104"/>
      <c r="C348" s="48"/>
      <c r="D348" s="48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05"/>
      <c r="P348" s="1"/>
      <c r="Q348" s="105"/>
      <c r="R348" s="1"/>
      <c r="S348" s="1"/>
      <c r="T348" s="1"/>
      <c r="U348" s="1"/>
      <c r="V348" s="1"/>
      <c r="W348" s="106"/>
      <c r="X348" s="107"/>
      <c r="Y348" s="108"/>
      <c r="Z348" s="107"/>
      <c r="AA348" s="104"/>
      <c r="AB348" s="104"/>
      <c r="AC348" s="104"/>
      <c r="AD348" s="104"/>
    </row>
    <row r="349" spans="1:30" ht="15.75" customHeight="1" x14ac:dyDescent="0.2">
      <c r="A349" s="1"/>
      <c r="B349" s="104"/>
      <c r="C349" s="48"/>
      <c r="D349" s="48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05"/>
      <c r="P349" s="1"/>
      <c r="Q349" s="105"/>
      <c r="R349" s="1"/>
      <c r="S349" s="1"/>
      <c r="T349" s="1"/>
      <c r="U349" s="1"/>
      <c r="V349" s="1"/>
      <c r="W349" s="106"/>
      <c r="X349" s="107"/>
      <c r="Y349" s="108"/>
      <c r="Z349" s="107"/>
      <c r="AA349" s="104"/>
      <c r="AB349" s="104"/>
      <c r="AC349" s="104"/>
      <c r="AD349" s="104"/>
    </row>
    <row r="350" spans="1:30" ht="15.75" customHeight="1" x14ac:dyDescent="0.2">
      <c r="A350" s="1"/>
      <c r="B350" s="104"/>
      <c r="C350" s="48"/>
      <c r="D350" s="48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05"/>
      <c r="P350" s="1"/>
      <c r="Q350" s="105"/>
      <c r="R350" s="1"/>
      <c r="S350" s="1"/>
      <c r="T350" s="1"/>
      <c r="U350" s="1"/>
      <c r="V350" s="1"/>
      <c r="W350" s="106"/>
      <c r="X350" s="107"/>
      <c r="Y350" s="108"/>
      <c r="Z350" s="107"/>
      <c r="AA350" s="104"/>
      <c r="AB350" s="104"/>
      <c r="AC350" s="104"/>
      <c r="AD350" s="104"/>
    </row>
    <row r="351" spans="1:30" ht="15.75" customHeight="1" x14ac:dyDescent="0.2">
      <c r="A351" s="1"/>
      <c r="B351" s="104"/>
      <c r="C351" s="48"/>
      <c r="D351" s="48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05"/>
      <c r="P351" s="1"/>
      <c r="Q351" s="105"/>
      <c r="R351" s="1"/>
      <c r="S351" s="1"/>
      <c r="T351" s="1"/>
      <c r="U351" s="1"/>
      <c r="V351" s="1"/>
      <c r="W351" s="106"/>
      <c r="X351" s="107"/>
      <c r="Y351" s="108"/>
      <c r="Z351" s="107"/>
      <c r="AA351" s="104"/>
      <c r="AB351" s="104"/>
      <c r="AC351" s="104"/>
      <c r="AD351" s="104"/>
    </row>
    <row r="352" spans="1:30" ht="15.75" customHeight="1" x14ac:dyDescent="0.2">
      <c r="A352" s="1"/>
      <c r="B352" s="104"/>
      <c r="C352" s="48"/>
      <c r="D352" s="48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05"/>
      <c r="P352" s="1"/>
      <c r="Q352" s="105"/>
      <c r="R352" s="1"/>
      <c r="S352" s="1"/>
      <c r="T352" s="1"/>
      <c r="U352" s="1"/>
      <c r="V352" s="1"/>
      <c r="W352" s="106"/>
      <c r="X352" s="107"/>
      <c r="Y352" s="108"/>
      <c r="Z352" s="107"/>
      <c r="AA352" s="104"/>
      <c r="AB352" s="104"/>
      <c r="AC352" s="104"/>
      <c r="AD352" s="104"/>
    </row>
    <row r="353" spans="1:30" ht="15.75" customHeight="1" x14ac:dyDescent="0.2">
      <c r="A353" s="1"/>
      <c r="B353" s="104"/>
      <c r="C353" s="48"/>
      <c r="D353" s="48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05"/>
      <c r="P353" s="1"/>
      <c r="Q353" s="105"/>
      <c r="R353" s="1"/>
      <c r="S353" s="1"/>
      <c r="T353" s="1"/>
      <c r="U353" s="1"/>
      <c r="V353" s="1"/>
      <c r="W353" s="106"/>
      <c r="X353" s="107"/>
      <c r="Y353" s="108"/>
      <c r="Z353" s="107"/>
      <c r="AA353" s="104"/>
      <c r="AB353" s="104"/>
      <c r="AC353" s="104"/>
      <c r="AD353" s="104"/>
    </row>
    <row r="354" spans="1:30" ht="15.75" customHeight="1" x14ac:dyDescent="0.2">
      <c r="A354" s="1"/>
      <c r="B354" s="104"/>
      <c r="C354" s="48"/>
      <c r="D354" s="48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05"/>
      <c r="P354" s="1"/>
      <c r="Q354" s="105"/>
      <c r="R354" s="1"/>
      <c r="S354" s="1"/>
      <c r="T354" s="1"/>
      <c r="U354" s="1"/>
      <c r="V354" s="1"/>
      <c r="W354" s="106"/>
      <c r="X354" s="107"/>
      <c r="Y354" s="108"/>
      <c r="Z354" s="107"/>
      <c r="AA354" s="104"/>
      <c r="AB354" s="104"/>
      <c r="AC354" s="104"/>
      <c r="AD354" s="104"/>
    </row>
    <row r="355" spans="1:30" ht="15.75" customHeight="1" x14ac:dyDescent="0.2">
      <c r="A355" s="1"/>
      <c r="B355" s="104"/>
      <c r="C355" s="48"/>
      <c r="D355" s="48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05"/>
      <c r="P355" s="1"/>
      <c r="Q355" s="105"/>
      <c r="R355" s="1"/>
      <c r="S355" s="1"/>
      <c r="T355" s="1"/>
      <c r="U355" s="1"/>
      <c r="V355" s="1"/>
      <c r="W355" s="106"/>
      <c r="X355" s="107"/>
      <c r="Y355" s="108"/>
      <c r="Z355" s="107"/>
      <c r="AA355" s="104"/>
      <c r="AB355" s="104"/>
      <c r="AC355" s="104"/>
      <c r="AD355" s="104"/>
    </row>
    <row r="356" spans="1:30" ht="15.75" customHeight="1" x14ac:dyDescent="0.2">
      <c r="A356" s="1"/>
      <c r="B356" s="104"/>
      <c r="C356" s="48"/>
      <c r="D356" s="48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05"/>
      <c r="P356" s="1"/>
      <c r="Q356" s="105"/>
      <c r="R356" s="1"/>
      <c r="S356" s="1"/>
      <c r="T356" s="1"/>
      <c r="U356" s="1"/>
      <c r="V356" s="1"/>
      <c r="W356" s="106"/>
      <c r="X356" s="107"/>
      <c r="Y356" s="108"/>
      <c r="Z356" s="107"/>
      <c r="AA356" s="104"/>
      <c r="AB356" s="104"/>
      <c r="AC356" s="104"/>
      <c r="AD356" s="104"/>
    </row>
    <row r="357" spans="1:30" ht="15.75" customHeight="1" x14ac:dyDescent="0.2">
      <c r="A357" s="1"/>
      <c r="B357" s="104"/>
      <c r="C357" s="48"/>
      <c r="D357" s="48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05"/>
      <c r="P357" s="1"/>
      <c r="Q357" s="105"/>
      <c r="R357" s="1"/>
      <c r="S357" s="1"/>
      <c r="T357" s="1"/>
      <c r="U357" s="1"/>
      <c r="V357" s="1"/>
      <c r="W357" s="106"/>
      <c r="X357" s="107"/>
      <c r="Y357" s="108"/>
      <c r="Z357" s="107"/>
      <c r="AA357" s="104"/>
      <c r="AB357" s="104"/>
      <c r="AC357" s="104"/>
      <c r="AD357" s="104"/>
    </row>
    <row r="358" spans="1:30" ht="15.75" customHeight="1" x14ac:dyDescent="0.2">
      <c r="A358" s="1"/>
      <c r="B358" s="104"/>
      <c r="C358" s="48"/>
      <c r="D358" s="48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05"/>
      <c r="P358" s="1"/>
      <c r="Q358" s="105"/>
      <c r="R358" s="1"/>
      <c r="S358" s="1"/>
      <c r="T358" s="1"/>
      <c r="U358" s="1"/>
      <c r="V358" s="1"/>
      <c r="W358" s="106"/>
      <c r="X358" s="107"/>
      <c r="Y358" s="108"/>
      <c r="Z358" s="107"/>
      <c r="AA358" s="104"/>
      <c r="AB358" s="104"/>
      <c r="AC358" s="104"/>
      <c r="AD358" s="104"/>
    </row>
    <row r="359" spans="1:30" ht="15.75" customHeight="1" x14ac:dyDescent="0.2">
      <c r="A359" s="1"/>
      <c r="B359" s="104"/>
      <c r="C359" s="48"/>
      <c r="D359" s="48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05"/>
      <c r="P359" s="1"/>
      <c r="Q359" s="105"/>
      <c r="R359" s="1"/>
      <c r="S359" s="1"/>
      <c r="T359" s="1"/>
      <c r="U359" s="1"/>
      <c r="V359" s="1"/>
      <c r="W359" s="106"/>
      <c r="X359" s="107"/>
      <c r="Y359" s="108"/>
      <c r="Z359" s="107"/>
      <c r="AA359" s="104"/>
      <c r="AB359" s="104"/>
      <c r="AC359" s="104"/>
      <c r="AD359" s="104"/>
    </row>
    <row r="360" spans="1:30" ht="15.75" customHeight="1" x14ac:dyDescent="0.2">
      <c r="A360" s="1"/>
      <c r="B360" s="104"/>
      <c r="C360" s="48"/>
      <c r="D360" s="48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05"/>
      <c r="P360" s="1"/>
      <c r="Q360" s="105"/>
      <c r="R360" s="1"/>
      <c r="S360" s="1"/>
      <c r="T360" s="1"/>
      <c r="U360" s="1"/>
      <c r="V360" s="1"/>
      <c r="W360" s="106"/>
      <c r="X360" s="107"/>
      <c r="Y360" s="108"/>
      <c r="Z360" s="107"/>
      <c r="AA360" s="104"/>
      <c r="AB360" s="104"/>
      <c r="AC360" s="104"/>
      <c r="AD360" s="104"/>
    </row>
    <row r="361" spans="1:30" ht="15.75" customHeight="1" x14ac:dyDescent="0.2">
      <c r="A361" s="1"/>
      <c r="B361" s="104"/>
      <c r="C361" s="48"/>
      <c r="D361" s="48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05"/>
      <c r="P361" s="1"/>
      <c r="Q361" s="105"/>
      <c r="R361" s="1"/>
      <c r="S361" s="1"/>
      <c r="T361" s="1"/>
      <c r="U361" s="1"/>
      <c r="V361" s="1"/>
      <c r="W361" s="106"/>
      <c r="X361" s="107"/>
      <c r="Y361" s="108"/>
      <c r="Z361" s="107"/>
      <c r="AA361" s="104"/>
      <c r="AB361" s="104"/>
      <c r="AC361" s="104"/>
      <c r="AD361" s="104"/>
    </row>
    <row r="362" spans="1:30" ht="15.75" customHeight="1" x14ac:dyDescent="0.2">
      <c r="A362" s="1"/>
      <c r="B362" s="104"/>
      <c r="C362" s="48"/>
      <c r="D362" s="48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05"/>
      <c r="P362" s="1"/>
      <c r="Q362" s="105"/>
      <c r="R362" s="1"/>
      <c r="S362" s="1"/>
      <c r="T362" s="1"/>
      <c r="U362" s="1"/>
      <c r="V362" s="1"/>
      <c r="W362" s="106"/>
      <c r="X362" s="107"/>
      <c r="Y362" s="108"/>
      <c r="Z362" s="107"/>
      <c r="AA362" s="104"/>
      <c r="AB362" s="104"/>
      <c r="AC362" s="104"/>
      <c r="AD362" s="104"/>
    </row>
    <row r="363" spans="1:30" ht="15.75" customHeight="1" x14ac:dyDescent="0.2">
      <c r="A363" s="1"/>
      <c r="B363" s="104"/>
      <c r="C363" s="48"/>
      <c r="D363" s="48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05"/>
      <c r="P363" s="1"/>
      <c r="Q363" s="105"/>
      <c r="R363" s="1"/>
      <c r="S363" s="1"/>
      <c r="T363" s="1"/>
      <c r="U363" s="1"/>
      <c r="V363" s="1"/>
      <c r="W363" s="106"/>
      <c r="X363" s="107"/>
      <c r="Y363" s="108"/>
      <c r="Z363" s="107"/>
      <c r="AA363" s="104"/>
      <c r="AB363" s="104"/>
      <c r="AC363" s="104"/>
      <c r="AD363" s="104"/>
    </row>
    <row r="364" spans="1:30" ht="15.75" customHeight="1" x14ac:dyDescent="0.2">
      <c r="A364" s="1"/>
      <c r="B364" s="104"/>
      <c r="C364" s="48"/>
      <c r="D364" s="48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05"/>
      <c r="P364" s="1"/>
      <c r="Q364" s="105"/>
      <c r="R364" s="1"/>
      <c r="S364" s="1"/>
      <c r="T364" s="1"/>
      <c r="U364" s="1"/>
      <c r="V364" s="1"/>
      <c r="W364" s="106"/>
      <c r="X364" s="107"/>
      <c r="Y364" s="108"/>
      <c r="Z364" s="107"/>
      <c r="AA364" s="104"/>
      <c r="AB364" s="104"/>
      <c r="AC364" s="104"/>
      <c r="AD364" s="104"/>
    </row>
    <row r="365" spans="1:30" ht="15.75" customHeight="1" x14ac:dyDescent="0.2">
      <c r="A365" s="1"/>
      <c r="B365" s="104"/>
      <c r="C365" s="48"/>
      <c r="D365" s="48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05"/>
      <c r="P365" s="1"/>
      <c r="Q365" s="105"/>
      <c r="R365" s="1"/>
      <c r="S365" s="1"/>
      <c r="T365" s="1"/>
      <c r="U365" s="1"/>
      <c r="V365" s="1"/>
      <c r="W365" s="106"/>
      <c r="X365" s="107"/>
      <c r="Y365" s="108"/>
      <c r="Z365" s="107"/>
      <c r="AA365" s="104"/>
      <c r="AB365" s="104"/>
      <c r="AC365" s="104"/>
      <c r="AD365" s="104"/>
    </row>
    <row r="366" spans="1:30" ht="15.75" customHeight="1" x14ac:dyDescent="0.2">
      <c r="A366" s="1"/>
      <c r="B366" s="104"/>
      <c r="C366" s="48"/>
      <c r="D366" s="48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05"/>
      <c r="P366" s="1"/>
      <c r="Q366" s="105"/>
      <c r="R366" s="1"/>
      <c r="S366" s="1"/>
      <c r="T366" s="1"/>
      <c r="U366" s="1"/>
      <c r="V366" s="1"/>
      <c r="W366" s="106"/>
      <c r="X366" s="107"/>
      <c r="Y366" s="108"/>
      <c r="Z366" s="107"/>
      <c r="AA366" s="104"/>
      <c r="AB366" s="104"/>
      <c r="AC366" s="104"/>
      <c r="AD366" s="104"/>
    </row>
    <row r="367" spans="1:30" ht="15.75" customHeight="1" x14ac:dyDescent="0.2">
      <c r="A367" s="1"/>
      <c r="B367" s="104"/>
      <c r="C367" s="48"/>
      <c r="D367" s="48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05"/>
      <c r="P367" s="1"/>
      <c r="Q367" s="105"/>
      <c r="R367" s="1"/>
      <c r="S367" s="1"/>
      <c r="T367" s="1"/>
      <c r="U367" s="1"/>
      <c r="V367" s="1"/>
      <c r="W367" s="106"/>
      <c r="X367" s="107"/>
      <c r="Y367" s="108"/>
      <c r="Z367" s="107"/>
      <c r="AA367" s="104"/>
      <c r="AB367" s="104"/>
      <c r="AC367" s="104"/>
      <c r="AD367" s="104"/>
    </row>
    <row r="368" spans="1:30" ht="15.75" customHeight="1" x14ac:dyDescent="0.2">
      <c r="A368" s="1"/>
      <c r="B368" s="104"/>
      <c r="C368" s="48"/>
      <c r="D368" s="48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05"/>
      <c r="P368" s="1"/>
      <c r="Q368" s="105"/>
      <c r="R368" s="1"/>
      <c r="S368" s="1"/>
      <c r="T368" s="1"/>
      <c r="U368" s="1"/>
      <c r="V368" s="1"/>
      <c r="W368" s="106"/>
      <c r="X368" s="107"/>
      <c r="Y368" s="108"/>
      <c r="Z368" s="107"/>
      <c r="AA368" s="104"/>
      <c r="AB368" s="104"/>
      <c r="AC368" s="104"/>
      <c r="AD368" s="104"/>
    </row>
    <row r="369" spans="1:30" ht="15.75" customHeight="1" x14ac:dyDescent="0.2">
      <c r="A369" s="1"/>
      <c r="B369" s="104"/>
      <c r="C369" s="48"/>
      <c r="D369" s="48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05"/>
      <c r="P369" s="1"/>
      <c r="Q369" s="105"/>
      <c r="R369" s="1"/>
      <c r="S369" s="1"/>
      <c r="T369" s="1"/>
      <c r="U369" s="1"/>
      <c r="V369" s="1"/>
      <c r="W369" s="106"/>
      <c r="X369" s="107"/>
      <c r="Y369" s="108"/>
      <c r="Z369" s="107"/>
      <c r="AA369" s="104"/>
      <c r="AB369" s="104"/>
      <c r="AC369" s="104"/>
      <c r="AD369" s="104"/>
    </row>
    <row r="370" spans="1:30" ht="15.75" customHeight="1" x14ac:dyDescent="0.2">
      <c r="A370" s="1"/>
      <c r="B370" s="104"/>
      <c r="C370" s="48"/>
      <c r="D370" s="48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05"/>
      <c r="P370" s="1"/>
      <c r="Q370" s="105"/>
      <c r="R370" s="1"/>
      <c r="S370" s="1"/>
      <c r="T370" s="1"/>
      <c r="U370" s="1"/>
      <c r="V370" s="1"/>
      <c r="W370" s="106"/>
      <c r="X370" s="107"/>
      <c r="Y370" s="108"/>
      <c r="Z370" s="107"/>
      <c r="AA370" s="104"/>
      <c r="AB370" s="104"/>
      <c r="AC370" s="104"/>
      <c r="AD370" s="104"/>
    </row>
    <row r="371" spans="1:30" ht="15.75" customHeight="1" x14ac:dyDescent="0.2">
      <c r="A371" s="1"/>
      <c r="B371" s="104"/>
      <c r="C371" s="48"/>
      <c r="D371" s="48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05"/>
      <c r="P371" s="1"/>
      <c r="Q371" s="105"/>
      <c r="R371" s="1"/>
      <c r="S371" s="1"/>
      <c r="T371" s="1"/>
      <c r="U371" s="1"/>
      <c r="V371" s="1"/>
      <c r="W371" s="106"/>
      <c r="X371" s="107"/>
      <c r="Y371" s="108"/>
      <c r="Z371" s="107"/>
      <c r="AA371" s="104"/>
      <c r="AB371" s="104"/>
      <c r="AC371" s="104"/>
      <c r="AD371" s="104"/>
    </row>
    <row r="372" spans="1:30" ht="15.75" customHeight="1" x14ac:dyDescent="0.2">
      <c r="A372" s="1"/>
      <c r="B372" s="104"/>
      <c r="C372" s="48"/>
      <c r="D372" s="48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05"/>
      <c r="P372" s="1"/>
      <c r="Q372" s="105"/>
      <c r="R372" s="1"/>
      <c r="S372" s="1"/>
      <c r="T372" s="1"/>
      <c r="U372" s="1"/>
      <c r="V372" s="1"/>
      <c r="W372" s="106"/>
      <c r="X372" s="107"/>
      <c r="Y372" s="108"/>
      <c r="Z372" s="107"/>
      <c r="AA372" s="104"/>
      <c r="AB372" s="104"/>
      <c r="AC372" s="104"/>
      <c r="AD372" s="104"/>
    </row>
    <row r="373" spans="1:30" ht="15.75" customHeight="1" x14ac:dyDescent="0.2">
      <c r="A373" s="1"/>
      <c r="B373" s="104"/>
      <c r="C373" s="48"/>
      <c r="D373" s="48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05"/>
      <c r="P373" s="1"/>
      <c r="Q373" s="105"/>
      <c r="R373" s="1"/>
      <c r="S373" s="1"/>
      <c r="T373" s="1"/>
      <c r="U373" s="1"/>
      <c r="V373" s="1"/>
      <c r="W373" s="106"/>
      <c r="X373" s="107"/>
      <c r="Y373" s="108"/>
      <c r="Z373" s="107"/>
      <c r="AA373" s="104"/>
      <c r="AB373" s="104"/>
      <c r="AC373" s="104"/>
      <c r="AD373" s="104"/>
    </row>
    <row r="374" spans="1:30" ht="15.75" customHeight="1" x14ac:dyDescent="0.2">
      <c r="A374" s="1"/>
      <c r="B374" s="104"/>
      <c r="C374" s="48"/>
      <c r="D374" s="48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05"/>
      <c r="P374" s="1"/>
      <c r="Q374" s="105"/>
      <c r="R374" s="1"/>
      <c r="S374" s="1"/>
      <c r="T374" s="1"/>
      <c r="U374" s="1"/>
      <c r="V374" s="1"/>
      <c r="W374" s="106"/>
      <c r="X374" s="107"/>
      <c r="Y374" s="108"/>
      <c r="Z374" s="107"/>
      <c r="AA374" s="104"/>
      <c r="AB374" s="104"/>
      <c r="AC374" s="104"/>
      <c r="AD374" s="104"/>
    </row>
    <row r="375" spans="1:30" ht="15.75" customHeight="1" x14ac:dyDescent="0.2">
      <c r="A375" s="1"/>
      <c r="B375" s="104"/>
      <c r="C375" s="48"/>
      <c r="D375" s="48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05"/>
      <c r="P375" s="1"/>
      <c r="Q375" s="105"/>
      <c r="R375" s="1"/>
      <c r="S375" s="1"/>
      <c r="T375" s="1"/>
      <c r="U375" s="1"/>
      <c r="V375" s="1"/>
      <c r="W375" s="106"/>
      <c r="X375" s="107"/>
      <c r="Y375" s="108"/>
      <c r="Z375" s="107"/>
      <c r="AA375" s="104"/>
      <c r="AB375" s="104"/>
      <c r="AC375" s="104"/>
      <c r="AD375" s="104"/>
    </row>
    <row r="376" spans="1:30" ht="15.75" customHeight="1" x14ac:dyDescent="0.2">
      <c r="A376" s="1"/>
      <c r="B376" s="104"/>
      <c r="C376" s="48"/>
      <c r="D376" s="48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05"/>
      <c r="P376" s="1"/>
      <c r="Q376" s="105"/>
      <c r="R376" s="1"/>
      <c r="S376" s="1"/>
      <c r="T376" s="1"/>
      <c r="U376" s="1"/>
      <c r="V376" s="1"/>
      <c r="W376" s="106"/>
      <c r="X376" s="107"/>
      <c r="Y376" s="108"/>
      <c r="Z376" s="107"/>
      <c r="AA376" s="104"/>
      <c r="AB376" s="104"/>
      <c r="AC376" s="104"/>
      <c r="AD376" s="104"/>
    </row>
    <row r="377" spans="1:30" ht="15.75" customHeight="1" x14ac:dyDescent="0.2">
      <c r="A377" s="1"/>
      <c r="B377" s="104"/>
      <c r="C377" s="48"/>
      <c r="D377" s="48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05"/>
      <c r="P377" s="1"/>
      <c r="Q377" s="105"/>
      <c r="R377" s="1"/>
      <c r="S377" s="1"/>
      <c r="T377" s="1"/>
      <c r="U377" s="1"/>
      <c r="V377" s="1"/>
      <c r="W377" s="106"/>
      <c r="X377" s="107"/>
      <c r="Y377" s="108"/>
      <c r="Z377" s="107"/>
      <c r="AA377" s="104"/>
      <c r="AB377" s="104"/>
      <c r="AC377" s="104"/>
      <c r="AD377" s="104"/>
    </row>
    <row r="378" spans="1:30" ht="15.75" customHeight="1" x14ac:dyDescent="0.2">
      <c r="A378" s="1"/>
      <c r="B378" s="104"/>
      <c r="C378" s="48"/>
      <c r="D378" s="48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05"/>
      <c r="P378" s="1"/>
      <c r="Q378" s="105"/>
      <c r="R378" s="1"/>
      <c r="S378" s="1"/>
      <c r="T378" s="1"/>
      <c r="U378" s="1"/>
      <c r="V378" s="1"/>
      <c r="W378" s="106"/>
      <c r="X378" s="107"/>
      <c r="Y378" s="108"/>
      <c r="Z378" s="107"/>
      <c r="AA378" s="104"/>
      <c r="AB378" s="104"/>
      <c r="AC378" s="104"/>
      <c r="AD378" s="104"/>
    </row>
    <row r="379" spans="1:30" ht="15.75" customHeight="1" x14ac:dyDescent="0.2">
      <c r="A379" s="1"/>
      <c r="B379" s="104"/>
      <c r="C379" s="48"/>
      <c r="D379" s="48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05"/>
      <c r="P379" s="1"/>
      <c r="Q379" s="105"/>
      <c r="R379" s="1"/>
      <c r="S379" s="1"/>
      <c r="T379" s="1"/>
      <c r="U379" s="1"/>
      <c r="V379" s="1"/>
      <c r="W379" s="106"/>
      <c r="X379" s="107"/>
      <c r="Y379" s="108"/>
      <c r="Z379" s="107"/>
      <c r="AA379" s="104"/>
      <c r="AB379" s="104"/>
      <c r="AC379" s="104"/>
      <c r="AD379" s="104"/>
    </row>
    <row r="380" spans="1:30" ht="15.75" customHeight="1" x14ac:dyDescent="0.2">
      <c r="A380" s="1"/>
      <c r="B380" s="104"/>
      <c r="C380" s="48"/>
      <c r="D380" s="48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05"/>
      <c r="P380" s="1"/>
      <c r="Q380" s="105"/>
      <c r="R380" s="1"/>
      <c r="S380" s="1"/>
      <c r="T380" s="1"/>
      <c r="U380" s="1"/>
      <c r="V380" s="1"/>
      <c r="W380" s="106"/>
      <c r="X380" s="107"/>
      <c r="Y380" s="108"/>
      <c r="Z380" s="107"/>
      <c r="AA380" s="104"/>
      <c r="AB380" s="104"/>
      <c r="AC380" s="104"/>
      <c r="AD380" s="104"/>
    </row>
    <row r="381" spans="1:30" ht="15.75" customHeight="1" x14ac:dyDescent="0.2">
      <c r="A381" s="1"/>
      <c r="B381" s="104"/>
      <c r="C381" s="48"/>
      <c r="D381" s="48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05"/>
      <c r="P381" s="1"/>
      <c r="Q381" s="105"/>
      <c r="R381" s="1"/>
      <c r="S381" s="1"/>
      <c r="T381" s="1"/>
      <c r="U381" s="1"/>
      <c r="V381" s="1"/>
      <c r="W381" s="106"/>
      <c r="X381" s="107"/>
      <c r="Y381" s="108"/>
      <c r="Z381" s="107"/>
      <c r="AA381" s="104"/>
      <c r="AB381" s="104"/>
      <c r="AC381" s="104"/>
      <c r="AD381" s="104"/>
    </row>
    <row r="382" spans="1:30" ht="15.75" customHeight="1" x14ac:dyDescent="0.2">
      <c r="A382" s="1"/>
      <c r="B382" s="104"/>
      <c r="C382" s="48"/>
      <c r="D382" s="48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05"/>
      <c r="P382" s="1"/>
      <c r="Q382" s="105"/>
      <c r="R382" s="1"/>
      <c r="S382" s="1"/>
      <c r="T382" s="1"/>
      <c r="U382" s="1"/>
      <c r="V382" s="1"/>
      <c r="W382" s="106"/>
      <c r="X382" s="107"/>
      <c r="Y382" s="108"/>
      <c r="Z382" s="107"/>
      <c r="AA382" s="104"/>
      <c r="AB382" s="104"/>
      <c r="AC382" s="104"/>
      <c r="AD382" s="104"/>
    </row>
    <row r="383" spans="1:30" ht="15.75" customHeight="1" x14ac:dyDescent="0.2">
      <c r="A383" s="1"/>
      <c r="B383" s="104"/>
      <c r="C383" s="48"/>
      <c r="D383" s="48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05"/>
      <c r="P383" s="1"/>
      <c r="Q383" s="105"/>
      <c r="R383" s="1"/>
      <c r="S383" s="1"/>
      <c r="T383" s="1"/>
      <c r="U383" s="1"/>
      <c r="V383" s="1"/>
      <c r="W383" s="106"/>
      <c r="X383" s="107"/>
      <c r="Y383" s="108"/>
      <c r="Z383" s="107"/>
      <c r="AA383" s="104"/>
      <c r="AB383" s="104"/>
      <c r="AC383" s="104"/>
      <c r="AD383" s="104"/>
    </row>
    <row r="384" spans="1:30" ht="15.75" customHeight="1" x14ac:dyDescent="0.2">
      <c r="A384" s="1"/>
      <c r="B384" s="104"/>
      <c r="C384" s="48"/>
      <c r="D384" s="48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05"/>
      <c r="P384" s="1"/>
      <c r="Q384" s="105"/>
      <c r="R384" s="1"/>
      <c r="S384" s="1"/>
      <c r="T384" s="1"/>
      <c r="U384" s="1"/>
      <c r="V384" s="1"/>
      <c r="W384" s="106"/>
      <c r="X384" s="107"/>
      <c r="Y384" s="108"/>
      <c r="Z384" s="107"/>
      <c r="AA384" s="104"/>
      <c r="AB384" s="104"/>
      <c r="AC384" s="104"/>
      <c r="AD384" s="104"/>
    </row>
    <row r="385" spans="1:30" ht="15.75" customHeight="1" x14ac:dyDescent="0.2">
      <c r="A385" s="1"/>
      <c r="B385" s="104"/>
      <c r="C385" s="48"/>
      <c r="D385" s="48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05"/>
      <c r="P385" s="1"/>
      <c r="Q385" s="105"/>
      <c r="R385" s="1"/>
      <c r="S385" s="1"/>
      <c r="T385" s="1"/>
      <c r="U385" s="1"/>
      <c r="V385" s="1"/>
      <c r="W385" s="106"/>
      <c r="X385" s="107"/>
      <c r="Y385" s="108"/>
      <c r="Z385" s="107"/>
      <c r="AA385" s="104"/>
      <c r="AB385" s="104"/>
      <c r="AC385" s="104"/>
      <c r="AD385" s="104"/>
    </row>
    <row r="386" spans="1:30" ht="15.75" customHeight="1" x14ac:dyDescent="0.2">
      <c r="A386" s="1"/>
      <c r="B386" s="104"/>
      <c r="C386" s="48"/>
      <c r="D386" s="48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05"/>
      <c r="P386" s="1"/>
      <c r="Q386" s="105"/>
      <c r="R386" s="1"/>
      <c r="S386" s="1"/>
      <c r="T386" s="1"/>
      <c r="U386" s="1"/>
      <c r="V386" s="1"/>
      <c r="W386" s="106"/>
      <c r="X386" s="107"/>
      <c r="Y386" s="108"/>
      <c r="Z386" s="107"/>
      <c r="AA386" s="104"/>
      <c r="AB386" s="104"/>
      <c r="AC386" s="104"/>
      <c r="AD386" s="104"/>
    </row>
    <row r="387" spans="1:30" ht="15.75" customHeight="1" x14ac:dyDescent="0.2">
      <c r="A387" s="1"/>
      <c r="B387" s="104"/>
      <c r="C387" s="48"/>
      <c r="D387" s="48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05"/>
      <c r="P387" s="1"/>
      <c r="Q387" s="105"/>
      <c r="R387" s="1"/>
      <c r="S387" s="1"/>
      <c r="T387" s="1"/>
      <c r="U387" s="1"/>
      <c r="V387" s="1"/>
      <c r="W387" s="106"/>
      <c r="X387" s="107"/>
      <c r="Y387" s="108"/>
      <c r="Z387" s="107"/>
      <c r="AA387" s="104"/>
      <c r="AB387" s="104"/>
      <c r="AC387" s="104"/>
      <c r="AD387" s="104"/>
    </row>
    <row r="388" spans="1:30" ht="15.75" customHeight="1" x14ac:dyDescent="0.2">
      <c r="A388" s="1"/>
      <c r="B388" s="104"/>
      <c r="C388" s="48"/>
      <c r="D388" s="48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05"/>
      <c r="P388" s="1"/>
      <c r="Q388" s="105"/>
      <c r="R388" s="1"/>
      <c r="S388" s="1"/>
      <c r="T388" s="1"/>
      <c r="U388" s="1"/>
      <c r="V388" s="1"/>
      <c r="W388" s="106"/>
      <c r="X388" s="107"/>
      <c r="Y388" s="108"/>
      <c r="Z388" s="107"/>
      <c r="AA388" s="104"/>
      <c r="AB388" s="104"/>
      <c r="AC388" s="104"/>
      <c r="AD388" s="104"/>
    </row>
    <row r="389" spans="1:30" ht="15.75" customHeight="1" x14ac:dyDescent="0.2">
      <c r="A389" s="1"/>
      <c r="B389" s="104"/>
      <c r="C389" s="48"/>
      <c r="D389" s="48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05"/>
      <c r="P389" s="1"/>
      <c r="Q389" s="105"/>
      <c r="R389" s="1"/>
      <c r="S389" s="1"/>
      <c r="T389" s="1"/>
      <c r="U389" s="1"/>
      <c r="V389" s="1"/>
      <c r="W389" s="106"/>
      <c r="X389" s="107"/>
      <c r="Y389" s="108"/>
      <c r="Z389" s="107"/>
      <c r="AA389" s="104"/>
      <c r="AB389" s="104"/>
      <c r="AC389" s="104"/>
      <c r="AD389" s="104"/>
    </row>
    <row r="390" spans="1:30" ht="15.75" customHeight="1" x14ac:dyDescent="0.2">
      <c r="A390" s="1"/>
      <c r="B390" s="104"/>
      <c r="C390" s="48"/>
      <c r="D390" s="48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05"/>
      <c r="P390" s="1"/>
      <c r="Q390" s="105"/>
      <c r="R390" s="1"/>
      <c r="S390" s="1"/>
      <c r="T390" s="1"/>
      <c r="U390" s="1"/>
      <c r="V390" s="1"/>
      <c r="W390" s="106"/>
      <c r="X390" s="107"/>
      <c r="Y390" s="108"/>
      <c r="Z390" s="107"/>
      <c r="AA390" s="104"/>
      <c r="AB390" s="104"/>
      <c r="AC390" s="104"/>
      <c r="AD390" s="104"/>
    </row>
    <row r="391" spans="1:30" ht="15.75" customHeight="1" x14ac:dyDescent="0.2">
      <c r="A391" s="1"/>
      <c r="B391" s="104"/>
      <c r="C391" s="48"/>
      <c r="D391" s="48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05"/>
      <c r="P391" s="1"/>
      <c r="Q391" s="105"/>
      <c r="R391" s="1"/>
      <c r="S391" s="1"/>
      <c r="T391" s="1"/>
      <c r="U391" s="1"/>
      <c r="V391" s="1"/>
      <c r="W391" s="106"/>
      <c r="X391" s="107"/>
      <c r="Y391" s="108"/>
      <c r="Z391" s="107"/>
      <c r="AA391" s="104"/>
      <c r="AB391" s="104"/>
      <c r="AC391" s="104"/>
      <c r="AD391" s="104"/>
    </row>
    <row r="392" spans="1:30" ht="15.75" customHeight="1" x14ac:dyDescent="0.2">
      <c r="A392" s="1"/>
      <c r="B392" s="104"/>
      <c r="C392" s="48"/>
      <c r="D392" s="48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05"/>
      <c r="P392" s="1"/>
      <c r="Q392" s="105"/>
      <c r="R392" s="1"/>
      <c r="S392" s="1"/>
      <c r="T392" s="1"/>
      <c r="U392" s="1"/>
      <c r="V392" s="1"/>
      <c r="W392" s="106"/>
      <c r="X392" s="107"/>
      <c r="Y392" s="108"/>
      <c r="Z392" s="107"/>
      <c r="AA392" s="104"/>
      <c r="AB392" s="104"/>
      <c r="AC392" s="104"/>
      <c r="AD392" s="104"/>
    </row>
    <row r="393" spans="1:30" ht="15.75" customHeight="1" x14ac:dyDescent="0.2">
      <c r="A393" s="1"/>
      <c r="B393" s="104"/>
      <c r="C393" s="48"/>
      <c r="D393" s="48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05"/>
      <c r="P393" s="1"/>
      <c r="Q393" s="105"/>
      <c r="R393" s="1"/>
      <c r="S393" s="1"/>
      <c r="T393" s="1"/>
      <c r="U393" s="1"/>
      <c r="V393" s="1"/>
      <c r="W393" s="106"/>
      <c r="X393" s="107"/>
      <c r="Y393" s="108"/>
      <c r="Z393" s="107"/>
      <c r="AA393" s="104"/>
      <c r="AB393" s="104"/>
      <c r="AC393" s="104"/>
      <c r="AD393" s="104"/>
    </row>
    <row r="394" spans="1:30" ht="15.75" customHeight="1" x14ac:dyDescent="0.2">
      <c r="A394" s="1"/>
      <c r="B394" s="104"/>
      <c r="C394" s="48"/>
      <c r="D394" s="48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05"/>
      <c r="P394" s="1"/>
      <c r="Q394" s="105"/>
      <c r="R394" s="1"/>
      <c r="S394" s="1"/>
      <c r="T394" s="1"/>
      <c r="U394" s="1"/>
      <c r="V394" s="1"/>
      <c r="W394" s="106"/>
      <c r="X394" s="107"/>
      <c r="Y394" s="108"/>
      <c r="Z394" s="107"/>
      <c r="AA394" s="104"/>
      <c r="AB394" s="104"/>
      <c r="AC394" s="104"/>
      <c r="AD394" s="104"/>
    </row>
    <row r="395" spans="1:30" ht="15.75" customHeight="1" x14ac:dyDescent="0.2">
      <c r="A395" s="1"/>
      <c r="B395" s="104"/>
      <c r="C395" s="48"/>
      <c r="D395" s="48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05"/>
      <c r="P395" s="1"/>
      <c r="Q395" s="105"/>
      <c r="R395" s="1"/>
      <c r="S395" s="1"/>
      <c r="T395" s="1"/>
      <c r="U395" s="1"/>
      <c r="V395" s="1"/>
      <c r="W395" s="106"/>
      <c r="X395" s="107"/>
      <c r="Y395" s="108"/>
      <c r="Z395" s="107"/>
      <c r="AA395" s="104"/>
      <c r="AB395" s="104"/>
      <c r="AC395" s="104"/>
      <c r="AD395" s="104"/>
    </row>
    <row r="396" spans="1:30" ht="15.75" customHeight="1" x14ac:dyDescent="0.2">
      <c r="A396" s="1"/>
      <c r="B396" s="104"/>
      <c r="C396" s="48"/>
      <c r="D396" s="48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05"/>
      <c r="P396" s="1"/>
      <c r="Q396" s="105"/>
      <c r="R396" s="1"/>
      <c r="S396" s="1"/>
      <c r="T396" s="1"/>
      <c r="U396" s="1"/>
      <c r="V396" s="1"/>
      <c r="W396" s="106"/>
      <c r="X396" s="107"/>
      <c r="Y396" s="108"/>
      <c r="Z396" s="107"/>
      <c r="AA396" s="104"/>
      <c r="AB396" s="104"/>
      <c r="AC396" s="104"/>
      <c r="AD396" s="104"/>
    </row>
    <row r="397" spans="1:30" ht="15.75" customHeight="1" x14ac:dyDescent="0.2">
      <c r="A397" s="1"/>
      <c r="B397" s="104"/>
      <c r="C397" s="48"/>
      <c r="D397" s="48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05"/>
      <c r="P397" s="1"/>
      <c r="Q397" s="105"/>
      <c r="R397" s="1"/>
      <c r="S397" s="1"/>
      <c r="T397" s="1"/>
      <c r="U397" s="1"/>
      <c r="V397" s="1"/>
      <c r="W397" s="106"/>
      <c r="X397" s="107"/>
      <c r="Y397" s="108"/>
      <c r="Z397" s="107"/>
      <c r="AA397" s="104"/>
      <c r="AB397" s="104"/>
      <c r="AC397" s="104"/>
      <c r="AD397" s="104"/>
    </row>
    <row r="398" spans="1:30" ht="15.75" customHeight="1" x14ac:dyDescent="0.2">
      <c r="A398" s="1"/>
      <c r="B398" s="104"/>
      <c r="C398" s="48"/>
      <c r="D398" s="48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05"/>
      <c r="P398" s="1"/>
      <c r="Q398" s="105"/>
      <c r="R398" s="1"/>
      <c r="S398" s="1"/>
      <c r="T398" s="1"/>
      <c r="U398" s="1"/>
      <c r="V398" s="1"/>
      <c r="W398" s="106"/>
      <c r="X398" s="107"/>
      <c r="Y398" s="108"/>
      <c r="Z398" s="107"/>
      <c r="AA398" s="104"/>
      <c r="AB398" s="104"/>
      <c r="AC398" s="104"/>
      <c r="AD398" s="104"/>
    </row>
    <row r="399" spans="1:30" ht="15.75" customHeight="1" x14ac:dyDescent="0.2">
      <c r="A399" s="1"/>
      <c r="B399" s="104"/>
      <c r="C399" s="48"/>
      <c r="D399" s="48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05"/>
      <c r="P399" s="1"/>
      <c r="Q399" s="105"/>
      <c r="R399" s="1"/>
      <c r="S399" s="1"/>
      <c r="T399" s="1"/>
      <c r="U399" s="1"/>
      <c r="V399" s="1"/>
      <c r="W399" s="106"/>
      <c r="X399" s="107"/>
      <c r="Y399" s="108"/>
      <c r="Z399" s="107"/>
      <c r="AA399" s="104"/>
      <c r="AB399" s="104"/>
      <c r="AC399" s="104"/>
      <c r="AD399" s="104"/>
    </row>
    <row r="400" spans="1:30" ht="15.75" customHeight="1" x14ac:dyDescent="0.2">
      <c r="A400" s="1"/>
      <c r="B400" s="104"/>
      <c r="C400" s="48"/>
      <c r="D400" s="48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05"/>
      <c r="P400" s="1"/>
      <c r="Q400" s="105"/>
      <c r="R400" s="1"/>
      <c r="S400" s="1"/>
      <c r="T400" s="1"/>
      <c r="U400" s="1"/>
      <c r="V400" s="1"/>
      <c r="W400" s="106"/>
      <c r="X400" s="107"/>
      <c r="Y400" s="108"/>
      <c r="Z400" s="107"/>
      <c r="AA400" s="104"/>
      <c r="AB400" s="104"/>
      <c r="AC400" s="104"/>
      <c r="AD400" s="104"/>
    </row>
    <row r="401" spans="1:30" ht="15.75" customHeight="1" x14ac:dyDescent="0.2">
      <c r="A401" s="1"/>
      <c r="B401" s="104"/>
      <c r="C401" s="48"/>
      <c r="D401" s="48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05"/>
      <c r="P401" s="1"/>
      <c r="Q401" s="105"/>
      <c r="R401" s="1"/>
      <c r="S401" s="1"/>
      <c r="T401" s="1"/>
      <c r="U401" s="1"/>
      <c r="V401" s="1"/>
      <c r="W401" s="106"/>
      <c r="X401" s="107"/>
      <c r="Y401" s="108"/>
      <c r="Z401" s="107"/>
      <c r="AA401" s="104"/>
      <c r="AB401" s="104"/>
      <c r="AC401" s="104"/>
      <c r="AD401" s="104"/>
    </row>
    <row r="402" spans="1:30" ht="15.75" customHeight="1" x14ac:dyDescent="0.2">
      <c r="A402" s="1"/>
      <c r="B402" s="104"/>
      <c r="C402" s="48"/>
      <c r="D402" s="48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05"/>
      <c r="P402" s="1"/>
      <c r="Q402" s="105"/>
      <c r="R402" s="1"/>
      <c r="S402" s="1"/>
      <c r="T402" s="1"/>
      <c r="U402" s="1"/>
      <c r="V402" s="1"/>
      <c r="W402" s="106"/>
      <c r="X402" s="107"/>
      <c r="Y402" s="108"/>
      <c r="Z402" s="107"/>
      <c r="AA402" s="104"/>
      <c r="AB402" s="104"/>
      <c r="AC402" s="104"/>
      <c r="AD402" s="104"/>
    </row>
    <row r="403" spans="1:30" ht="15.75" customHeight="1" x14ac:dyDescent="0.2">
      <c r="A403" s="1"/>
      <c r="B403" s="104"/>
      <c r="C403" s="48"/>
      <c r="D403" s="48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05"/>
      <c r="P403" s="1"/>
      <c r="Q403" s="105"/>
      <c r="R403" s="1"/>
      <c r="S403" s="1"/>
      <c r="T403" s="1"/>
      <c r="U403" s="1"/>
      <c r="V403" s="1"/>
      <c r="W403" s="106"/>
      <c r="X403" s="107"/>
      <c r="Y403" s="108"/>
      <c r="Z403" s="107"/>
      <c r="AA403" s="104"/>
      <c r="AB403" s="104"/>
      <c r="AC403" s="104"/>
      <c r="AD403" s="104"/>
    </row>
    <row r="404" spans="1:30" ht="15.75" customHeight="1" x14ac:dyDescent="0.2">
      <c r="A404" s="1"/>
      <c r="B404" s="104"/>
      <c r="C404" s="48"/>
      <c r="D404" s="48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05"/>
      <c r="P404" s="1"/>
      <c r="Q404" s="105"/>
      <c r="R404" s="1"/>
      <c r="S404" s="1"/>
      <c r="T404" s="1"/>
      <c r="U404" s="1"/>
      <c r="V404" s="1"/>
      <c r="W404" s="106"/>
      <c r="X404" s="107"/>
      <c r="Y404" s="108"/>
      <c r="Z404" s="107"/>
      <c r="AA404" s="104"/>
      <c r="AB404" s="104"/>
      <c r="AC404" s="104"/>
      <c r="AD404" s="104"/>
    </row>
    <row r="405" spans="1:30" ht="15.75" customHeight="1" x14ac:dyDescent="0.2">
      <c r="A405" s="1"/>
      <c r="B405" s="104"/>
      <c r="C405" s="48"/>
      <c r="D405" s="48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05"/>
      <c r="P405" s="1"/>
      <c r="Q405" s="105"/>
      <c r="R405" s="1"/>
      <c r="S405" s="1"/>
      <c r="T405" s="1"/>
      <c r="U405" s="1"/>
      <c r="V405" s="1"/>
      <c r="W405" s="106"/>
      <c r="X405" s="107"/>
      <c r="Y405" s="108"/>
      <c r="Z405" s="107"/>
      <c r="AA405" s="104"/>
      <c r="AB405" s="104"/>
      <c r="AC405" s="104"/>
      <c r="AD405" s="104"/>
    </row>
    <row r="406" spans="1:30" ht="15.75" customHeight="1" x14ac:dyDescent="0.2">
      <c r="A406" s="1"/>
      <c r="B406" s="104"/>
      <c r="C406" s="48"/>
      <c r="D406" s="48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05"/>
      <c r="P406" s="1"/>
      <c r="Q406" s="105"/>
      <c r="R406" s="1"/>
      <c r="S406" s="1"/>
      <c r="T406" s="1"/>
      <c r="U406" s="1"/>
      <c r="V406" s="1"/>
      <c r="W406" s="106"/>
      <c r="X406" s="107"/>
      <c r="Y406" s="108"/>
      <c r="Z406" s="107"/>
      <c r="AA406" s="104"/>
      <c r="AB406" s="104"/>
      <c r="AC406" s="104"/>
      <c r="AD406" s="104"/>
    </row>
    <row r="407" spans="1:30" ht="15.75" customHeight="1" x14ac:dyDescent="0.2">
      <c r="A407" s="1"/>
      <c r="B407" s="104"/>
      <c r="C407" s="48"/>
      <c r="D407" s="48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05"/>
      <c r="P407" s="1"/>
      <c r="Q407" s="105"/>
      <c r="R407" s="1"/>
      <c r="S407" s="1"/>
      <c r="T407" s="1"/>
      <c r="U407" s="1"/>
      <c r="V407" s="1"/>
      <c r="W407" s="106"/>
      <c r="X407" s="107"/>
      <c r="Y407" s="108"/>
      <c r="Z407" s="107"/>
      <c r="AA407" s="104"/>
      <c r="AB407" s="104"/>
      <c r="AC407" s="104"/>
      <c r="AD407" s="104"/>
    </row>
    <row r="408" spans="1:30" ht="15.75" customHeight="1" x14ac:dyDescent="0.2">
      <c r="A408" s="1"/>
      <c r="B408" s="104"/>
      <c r="C408" s="48"/>
      <c r="D408" s="48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05"/>
      <c r="P408" s="1"/>
      <c r="Q408" s="105"/>
      <c r="R408" s="1"/>
      <c r="S408" s="1"/>
      <c r="T408" s="1"/>
      <c r="U408" s="1"/>
      <c r="V408" s="1"/>
      <c r="W408" s="106"/>
      <c r="X408" s="107"/>
      <c r="Y408" s="108"/>
      <c r="Z408" s="107"/>
      <c r="AA408" s="104"/>
      <c r="AB408" s="104"/>
      <c r="AC408" s="104"/>
      <c r="AD408" s="104"/>
    </row>
    <row r="409" spans="1:30" ht="15.75" customHeight="1" x14ac:dyDescent="0.2">
      <c r="A409" s="1"/>
      <c r="B409" s="104"/>
      <c r="C409" s="48"/>
      <c r="D409" s="48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05"/>
      <c r="P409" s="1"/>
      <c r="Q409" s="105"/>
      <c r="R409" s="1"/>
      <c r="S409" s="1"/>
      <c r="T409" s="1"/>
      <c r="U409" s="1"/>
      <c r="V409" s="1"/>
      <c r="W409" s="106"/>
      <c r="X409" s="107"/>
      <c r="Y409" s="108"/>
      <c r="Z409" s="107"/>
      <c r="AA409" s="104"/>
      <c r="AB409" s="104"/>
      <c r="AC409" s="104"/>
      <c r="AD409" s="104"/>
    </row>
    <row r="410" spans="1:30" ht="15.75" customHeight="1" x14ac:dyDescent="0.2">
      <c r="A410" s="1"/>
      <c r="B410" s="104"/>
      <c r="C410" s="48"/>
      <c r="D410" s="48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05"/>
      <c r="P410" s="1"/>
      <c r="Q410" s="105"/>
      <c r="R410" s="1"/>
      <c r="S410" s="1"/>
      <c r="T410" s="1"/>
      <c r="U410" s="1"/>
      <c r="V410" s="1"/>
      <c r="W410" s="106"/>
      <c r="X410" s="107"/>
      <c r="Y410" s="108"/>
      <c r="Z410" s="107"/>
      <c r="AA410" s="104"/>
      <c r="AB410" s="104"/>
      <c r="AC410" s="104"/>
      <c r="AD410" s="104"/>
    </row>
    <row r="411" spans="1:30" ht="15.75" customHeight="1" x14ac:dyDescent="0.2">
      <c r="A411" s="1"/>
      <c r="B411" s="104"/>
      <c r="C411" s="48"/>
      <c r="D411" s="48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05"/>
      <c r="P411" s="1"/>
      <c r="Q411" s="105"/>
      <c r="R411" s="1"/>
      <c r="S411" s="1"/>
      <c r="T411" s="1"/>
      <c r="U411" s="1"/>
      <c r="V411" s="1"/>
      <c r="W411" s="106"/>
      <c r="X411" s="107"/>
      <c r="Y411" s="108"/>
      <c r="Z411" s="107"/>
      <c r="AA411" s="104"/>
      <c r="AB411" s="104"/>
      <c r="AC411" s="104"/>
      <c r="AD411" s="104"/>
    </row>
    <row r="412" spans="1:30" ht="15.75" customHeight="1" x14ac:dyDescent="0.2">
      <c r="A412" s="1"/>
      <c r="B412" s="104"/>
      <c r="C412" s="48"/>
      <c r="D412" s="48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05"/>
      <c r="P412" s="1"/>
      <c r="Q412" s="105"/>
      <c r="R412" s="1"/>
      <c r="S412" s="1"/>
      <c r="T412" s="1"/>
      <c r="U412" s="1"/>
      <c r="V412" s="1"/>
      <c r="W412" s="106"/>
      <c r="X412" s="107"/>
      <c r="Y412" s="108"/>
      <c r="Z412" s="107"/>
      <c r="AA412" s="104"/>
      <c r="AB412" s="104"/>
      <c r="AC412" s="104"/>
      <c r="AD412" s="104"/>
    </row>
    <row r="413" spans="1:30" ht="15.75" customHeight="1" x14ac:dyDescent="0.2">
      <c r="A413" s="1"/>
      <c r="B413" s="104"/>
      <c r="C413" s="48"/>
      <c r="D413" s="48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05"/>
      <c r="P413" s="1"/>
      <c r="Q413" s="105"/>
      <c r="R413" s="1"/>
      <c r="S413" s="1"/>
      <c r="T413" s="1"/>
      <c r="U413" s="1"/>
      <c r="V413" s="1"/>
      <c r="W413" s="106"/>
      <c r="X413" s="107"/>
      <c r="Y413" s="108"/>
      <c r="Z413" s="107"/>
      <c r="AA413" s="104"/>
      <c r="AB413" s="104"/>
      <c r="AC413" s="104"/>
      <c r="AD413" s="104"/>
    </row>
    <row r="414" spans="1:30" ht="15.75" customHeight="1" x14ac:dyDescent="0.2">
      <c r="A414" s="1"/>
      <c r="B414" s="104"/>
      <c r="C414" s="48"/>
      <c r="D414" s="48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05"/>
      <c r="P414" s="1"/>
      <c r="Q414" s="105"/>
      <c r="R414" s="1"/>
      <c r="S414" s="1"/>
      <c r="T414" s="1"/>
      <c r="U414" s="1"/>
      <c r="V414" s="1"/>
      <c r="W414" s="106"/>
      <c r="X414" s="107"/>
      <c r="Y414" s="108"/>
      <c r="Z414" s="107"/>
      <c r="AA414" s="104"/>
      <c r="AB414" s="104"/>
      <c r="AC414" s="104"/>
      <c r="AD414" s="104"/>
    </row>
    <row r="415" spans="1:30" ht="15.75" customHeight="1" x14ac:dyDescent="0.2">
      <c r="A415" s="1"/>
      <c r="B415" s="104"/>
      <c r="C415" s="48"/>
      <c r="D415" s="48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05"/>
      <c r="P415" s="1"/>
      <c r="Q415" s="105"/>
      <c r="R415" s="1"/>
      <c r="S415" s="1"/>
      <c r="T415" s="1"/>
      <c r="U415" s="1"/>
      <c r="V415" s="1"/>
      <c r="W415" s="106"/>
      <c r="X415" s="107"/>
      <c r="Y415" s="108"/>
      <c r="Z415" s="107"/>
      <c r="AA415" s="104"/>
      <c r="AB415" s="104"/>
      <c r="AC415" s="104"/>
      <c r="AD415" s="104"/>
    </row>
    <row r="416" spans="1:30" ht="15.75" customHeight="1" x14ac:dyDescent="0.2">
      <c r="A416" s="1"/>
      <c r="B416" s="104"/>
      <c r="C416" s="48"/>
      <c r="D416" s="48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05"/>
      <c r="P416" s="1"/>
      <c r="Q416" s="105"/>
      <c r="R416" s="1"/>
      <c r="S416" s="1"/>
      <c r="T416" s="1"/>
      <c r="U416" s="1"/>
      <c r="V416" s="1"/>
      <c r="W416" s="106"/>
      <c r="X416" s="107"/>
      <c r="Y416" s="108"/>
      <c r="Z416" s="107"/>
      <c r="AA416" s="104"/>
      <c r="AB416" s="104"/>
      <c r="AC416" s="104"/>
      <c r="AD416" s="104"/>
    </row>
    <row r="417" spans="1:30" ht="15.75" customHeight="1" x14ac:dyDescent="0.2">
      <c r="A417" s="1"/>
      <c r="B417" s="104"/>
      <c r="C417" s="48"/>
      <c r="D417" s="48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05"/>
      <c r="P417" s="1"/>
      <c r="Q417" s="105"/>
      <c r="R417" s="1"/>
      <c r="S417" s="1"/>
      <c r="T417" s="1"/>
      <c r="U417" s="1"/>
      <c r="V417" s="1"/>
      <c r="W417" s="106"/>
      <c r="X417" s="107"/>
      <c r="Y417" s="108"/>
      <c r="Z417" s="107"/>
      <c r="AA417" s="104"/>
      <c r="AB417" s="104"/>
      <c r="AC417" s="104"/>
      <c r="AD417" s="104"/>
    </row>
    <row r="418" spans="1:30" ht="15.75" customHeight="1" x14ac:dyDescent="0.2">
      <c r="A418" s="1"/>
      <c r="B418" s="104"/>
      <c r="C418" s="48"/>
      <c r="D418" s="48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05"/>
      <c r="P418" s="1"/>
      <c r="Q418" s="105"/>
      <c r="R418" s="1"/>
      <c r="S418" s="1"/>
      <c r="T418" s="1"/>
      <c r="U418" s="1"/>
      <c r="V418" s="1"/>
      <c r="W418" s="106"/>
      <c r="X418" s="107"/>
      <c r="Y418" s="108"/>
      <c r="Z418" s="107"/>
      <c r="AA418" s="104"/>
      <c r="AB418" s="104"/>
      <c r="AC418" s="104"/>
      <c r="AD418" s="104"/>
    </row>
    <row r="419" spans="1:30" ht="15.75" customHeight="1" x14ac:dyDescent="0.2">
      <c r="A419" s="1"/>
      <c r="B419" s="104"/>
      <c r="C419" s="48"/>
      <c r="D419" s="48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05"/>
      <c r="P419" s="1"/>
      <c r="Q419" s="105"/>
      <c r="R419" s="1"/>
      <c r="S419" s="1"/>
      <c r="T419" s="1"/>
      <c r="U419" s="1"/>
      <c r="V419" s="1"/>
      <c r="W419" s="106"/>
      <c r="X419" s="107"/>
      <c r="Y419" s="108"/>
      <c r="Z419" s="107"/>
      <c r="AA419" s="104"/>
      <c r="AB419" s="104"/>
      <c r="AC419" s="104"/>
      <c r="AD419" s="104"/>
    </row>
    <row r="420" spans="1:30" ht="15.75" customHeight="1" x14ac:dyDescent="0.2">
      <c r="A420" s="1"/>
      <c r="B420" s="104"/>
      <c r="C420" s="48"/>
      <c r="D420" s="48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05"/>
      <c r="P420" s="1"/>
      <c r="Q420" s="105"/>
      <c r="R420" s="1"/>
      <c r="S420" s="1"/>
      <c r="T420" s="1"/>
      <c r="U420" s="1"/>
      <c r="V420" s="1"/>
      <c r="W420" s="106"/>
      <c r="X420" s="107"/>
      <c r="Y420" s="108"/>
      <c r="Z420" s="107"/>
      <c r="AA420" s="104"/>
      <c r="AB420" s="104"/>
      <c r="AC420" s="104"/>
      <c r="AD420" s="104"/>
    </row>
    <row r="421" spans="1:30" ht="15.75" customHeight="1" x14ac:dyDescent="0.2">
      <c r="A421" s="1"/>
      <c r="B421" s="104"/>
      <c r="C421" s="48"/>
      <c r="D421" s="48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05"/>
      <c r="P421" s="1"/>
      <c r="Q421" s="105"/>
      <c r="R421" s="1"/>
      <c r="S421" s="1"/>
      <c r="T421" s="1"/>
      <c r="U421" s="1"/>
      <c r="V421" s="1"/>
      <c r="W421" s="106"/>
      <c r="X421" s="107"/>
      <c r="Y421" s="108"/>
      <c r="Z421" s="107"/>
      <c r="AA421" s="104"/>
      <c r="AB421" s="104"/>
      <c r="AC421" s="104"/>
      <c r="AD421" s="104"/>
    </row>
    <row r="422" spans="1:30" ht="15.75" customHeight="1" x14ac:dyDescent="0.2">
      <c r="A422" s="1"/>
      <c r="B422" s="104"/>
      <c r="C422" s="48"/>
      <c r="D422" s="48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05"/>
      <c r="P422" s="1"/>
      <c r="Q422" s="105"/>
      <c r="R422" s="1"/>
      <c r="S422" s="1"/>
      <c r="T422" s="1"/>
      <c r="U422" s="1"/>
      <c r="V422" s="1"/>
      <c r="W422" s="106"/>
      <c r="X422" s="107"/>
      <c r="Y422" s="108"/>
      <c r="Z422" s="107"/>
      <c r="AA422" s="104"/>
      <c r="AB422" s="104"/>
      <c r="AC422" s="104"/>
      <c r="AD422" s="104"/>
    </row>
    <row r="423" spans="1:30" ht="15.75" customHeight="1" x14ac:dyDescent="0.2">
      <c r="A423" s="1"/>
      <c r="B423" s="104"/>
      <c r="C423" s="48"/>
      <c r="D423" s="48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05"/>
      <c r="P423" s="1"/>
      <c r="Q423" s="105"/>
      <c r="R423" s="1"/>
      <c r="S423" s="1"/>
      <c r="T423" s="1"/>
      <c r="U423" s="1"/>
      <c r="V423" s="1"/>
      <c r="W423" s="106"/>
      <c r="X423" s="107"/>
      <c r="Y423" s="108"/>
      <c r="Z423" s="107"/>
      <c r="AA423" s="104"/>
      <c r="AB423" s="104"/>
      <c r="AC423" s="104"/>
      <c r="AD423" s="104"/>
    </row>
    <row r="424" spans="1:30" ht="15.75" customHeight="1" x14ac:dyDescent="0.2">
      <c r="A424" s="1"/>
      <c r="B424" s="104"/>
      <c r="C424" s="48"/>
      <c r="D424" s="48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05"/>
      <c r="P424" s="1"/>
      <c r="Q424" s="105"/>
      <c r="R424" s="1"/>
      <c r="S424" s="1"/>
      <c r="T424" s="1"/>
      <c r="U424" s="1"/>
      <c r="V424" s="1"/>
      <c r="W424" s="106"/>
      <c r="X424" s="107"/>
      <c r="Y424" s="108"/>
      <c r="Z424" s="107"/>
      <c r="AA424" s="104"/>
      <c r="AB424" s="104"/>
      <c r="AC424" s="104"/>
      <c r="AD424" s="104"/>
    </row>
    <row r="425" spans="1:30" ht="15.75" customHeight="1" x14ac:dyDescent="0.2">
      <c r="A425" s="1"/>
      <c r="B425" s="104"/>
      <c r="C425" s="48"/>
      <c r="D425" s="48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05"/>
      <c r="P425" s="1"/>
      <c r="Q425" s="105"/>
      <c r="R425" s="1"/>
      <c r="S425" s="1"/>
      <c r="T425" s="1"/>
      <c r="U425" s="1"/>
      <c r="V425" s="1"/>
      <c r="W425" s="106"/>
      <c r="X425" s="107"/>
      <c r="Y425" s="108"/>
      <c r="Z425" s="107"/>
      <c r="AA425" s="104"/>
      <c r="AB425" s="104"/>
      <c r="AC425" s="104"/>
      <c r="AD425" s="104"/>
    </row>
    <row r="426" spans="1:30" ht="15.75" customHeight="1" x14ac:dyDescent="0.2">
      <c r="A426" s="1"/>
      <c r="B426" s="104"/>
      <c r="C426" s="48"/>
      <c r="D426" s="48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05"/>
      <c r="P426" s="1"/>
      <c r="Q426" s="105"/>
      <c r="R426" s="1"/>
      <c r="S426" s="1"/>
      <c r="T426" s="1"/>
      <c r="U426" s="1"/>
      <c r="V426" s="1"/>
      <c r="W426" s="106"/>
      <c r="X426" s="107"/>
      <c r="Y426" s="108"/>
      <c r="Z426" s="107"/>
      <c r="AA426" s="104"/>
      <c r="AB426" s="104"/>
      <c r="AC426" s="104"/>
      <c r="AD426" s="104"/>
    </row>
    <row r="427" spans="1:30" ht="15.75" customHeight="1" x14ac:dyDescent="0.2">
      <c r="A427" s="1"/>
      <c r="B427" s="104"/>
      <c r="C427" s="48"/>
      <c r="D427" s="48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05"/>
      <c r="P427" s="1"/>
      <c r="Q427" s="105"/>
      <c r="R427" s="1"/>
      <c r="S427" s="1"/>
      <c r="T427" s="1"/>
      <c r="U427" s="1"/>
      <c r="V427" s="1"/>
      <c r="W427" s="106"/>
      <c r="X427" s="107"/>
      <c r="Y427" s="108"/>
      <c r="Z427" s="107"/>
      <c r="AA427" s="104"/>
      <c r="AB427" s="104"/>
      <c r="AC427" s="104"/>
      <c r="AD427" s="104"/>
    </row>
    <row r="428" spans="1:30" ht="15.75" customHeight="1" x14ac:dyDescent="0.2">
      <c r="A428" s="1"/>
      <c r="B428" s="104"/>
      <c r="C428" s="48"/>
      <c r="D428" s="48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05"/>
      <c r="P428" s="1"/>
      <c r="Q428" s="105"/>
      <c r="R428" s="1"/>
      <c r="S428" s="1"/>
      <c r="T428" s="1"/>
      <c r="U428" s="1"/>
      <c r="V428" s="1"/>
      <c r="W428" s="106"/>
      <c r="X428" s="107"/>
      <c r="Y428" s="108"/>
      <c r="Z428" s="107"/>
      <c r="AA428" s="104"/>
      <c r="AB428" s="104"/>
      <c r="AC428" s="104"/>
      <c r="AD428" s="104"/>
    </row>
    <row r="429" spans="1:30" ht="15.75" customHeight="1" x14ac:dyDescent="0.2">
      <c r="A429" s="1"/>
      <c r="B429" s="104"/>
      <c r="C429" s="48"/>
      <c r="D429" s="48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05"/>
      <c r="P429" s="1"/>
      <c r="Q429" s="105"/>
      <c r="R429" s="1"/>
      <c r="S429" s="1"/>
      <c r="T429" s="1"/>
      <c r="U429" s="1"/>
      <c r="V429" s="1"/>
      <c r="W429" s="106"/>
      <c r="X429" s="107"/>
      <c r="Y429" s="108"/>
      <c r="Z429" s="107"/>
      <c r="AA429" s="104"/>
      <c r="AB429" s="104"/>
      <c r="AC429" s="104"/>
      <c r="AD429" s="104"/>
    </row>
    <row r="430" spans="1:30" ht="15.75" customHeight="1" x14ac:dyDescent="0.2">
      <c r="A430" s="1"/>
      <c r="B430" s="104"/>
      <c r="C430" s="48"/>
      <c r="D430" s="48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05"/>
      <c r="P430" s="1"/>
      <c r="Q430" s="105"/>
      <c r="R430" s="1"/>
      <c r="S430" s="1"/>
      <c r="T430" s="1"/>
      <c r="U430" s="1"/>
      <c r="V430" s="1"/>
      <c r="W430" s="106"/>
      <c r="X430" s="107"/>
      <c r="Y430" s="108"/>
      <c r="Z430" s="107"/>
      <c r="AA430" s="104"/>
      <c r="AB430" s="104"/>
      <c r="AC430" s="104"/>
      <c r="AD430" s="104"/>
    </row>
    <row r="431" spans="1:30" ht="15.75" customHeight="1" x14ac:dyDescent="0.2">
      <c r="A431" s="1"/>
      <c r="B431" s="104"/>
      <c r="C431" s="48"/>
      <c r="D431" s="48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05"/>
      <c r="P431" s="1"/>
      <c r="Q431" s="105"/>
      <c r="R431" s="1"/>
      <c r="S431" s="1"/>
      <c r="T431" s="1"/>
      <c r="U431" s="1"/>
      <c r="V431" s="1"/>
      <c r="W431" s="106"/>
      <c r="X431" s="107"/>
      <c r="Y431" s="108"/>
      <c r="Z431" s="107"/>
      <c r="AA431" s="104"/>
      <c r="AB431" s="104"/>
      <c r="AC431" s="104"/>
      <c r="AD431" s="104"/>
    </row>
    <row r="432" spans="1:30" ht="15.75" customHeight="1" x14ac:dyDescent="0.2">
      <c r="A432" s="1"/>
      <c r="B432" s="104"/>
      <c r="C432" s="48"/>
      <c r="D432" s="48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05"/>
      <c r="P432" s="1"/>
      <c r="Q432" s="105"/>
      <c r="R432" s="1"/>
      <c r="S432" s="1"/>
      <c r="T432" s="1"/>
      <c r="U432" s="1"/>
      <c r="V432" s="1"/>
      <c r="W432" s="106"/>
      <c r="X432" s="107"/>
      <c r="Y432" s="108"/>
      <c r="Z432" s="107"/>
      <c r="AA432" s="104"/>
      <c r="AB432" s="104"/>
      <c r="AC432" s="104"/>
      <c r="AD432" s="104"/>
    </row>
    <row r="433" spans="1:30" ht="15.75" customHeight="1" x14ac:dyDescent="0.2">
      <c r="A433" s="1"/>
      <c r="B433" s="104"/>
      <c r="C433" s="48"/>
      <c r="D433" s="48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05"/>
      <c r="P433" s="1"/>
      <c r="Q433" s="105"/>
      <c r="R433" s="1"/>
      <c r="S433" s="1"/>
      <c r="T433" s="1"/>
      <c r="U433" s="1"/>
      <c r="V433" s="1"/>
      <c r="W433" s="106"/>
      <c r="X433" s="107"/>
      <c r="Y433" s="108"/>
      <c r="Z433" s="107"/>
      <c r="AA433" s="104"/>
      <c r="AB433" s="104"/>
      <c r="AC433" s="104"/>
      <c r="AD433" s="104"/>
    </row>
    <row r="434" spans="1:30" ht="15.75" customHeight="1" x14ac:dyDescent="0.2">
      <c r="A434" s="1"/>
      <c r="B434" s="104"/>
      <c r="C434" s="48"/>
      <c r="D434" s="48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05"/>
      <c r="P434" s="1"/>
      <c r="Q434" s="105"/>
      <c r="R434" s="1"/>
      <c r="S434" s="1"/>
      <c r="T434" s="1"/>
      <c r="U434" s="1"/>
      <c r="V434" s="1"/>
      <c r="W434" s="106"/>
      <c r="X434" s="107"/>
      <c r="Y434" s="108"/>
      <c r="Z434" s="107"/>
      <c r="AA434" s="104"/>
      <c r="AB434" s="104"/>
      <c r="AC434" s="104"/>
      <c r="AD434" s="104"/>
    </row>
    <row r="435" spans="1:30" ht="15.75" customHeight="1" x14ac:dyDescent="0.2">
      <c r="A435" s="1"/>
      <c r="B435" s="104"/>
      <c r="C435" s="48"/>
      <c r="D435" s="48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05"/>
      <c r="P435" s="1"/>
      <c r="Q435" s="105"/>
      <c r="R435" s="1"/>
      <c r="S435" s="1"/>
      <c r="T435" s="1"/>
      <c r="U435" s="1"/>
      <c r="V435" s="1"/>
      <c r="W435" s="106"/>
      <c r="X435" s="107"/>
      <c r="Y435" s="108"/>
      <c r="Z435" s="107"/>
      <c r="AA435" s="104"/>
      <c r="AB435" s="104"/>
      <c r="AC435" s="104"/>
      <c r="AD435" s="104"/>
    </row>
    <row r="436" spans="1:30" ht="15.75" customHeight="1" x14ac:dyDescent="0.2">
      <c r="A436" s="1"/>
      <c r="B436" s="104"/>
      <c r="C436" s="48"/>
      <c r="D436" s="48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05"/>
      <c r="P436" s="1"/>
      <c r="Q436" s="105"/>
      <c r="R436" s="1"/>
      <c r="S436" s="1"/>
      <c r="T436" s="1"/>
      <c r="U436" s="1"/>
      <c r="V436" s="1"/>
      <c r="W436" s="106"/>
      <c r="X436" s="107"/>
      <c r="Y436" s="108"/>
      <c r="Z436" s="107"/>
      <c r="AA436" s="104"/>
      <c r="AB436" s="104"/>
      <c r="AC436" s="104"/>
      <c r="AD436" s="104"/>
    </row>
    <row r="437" spans="1:30" ht="15.75" customHeight="1" x14ac:dyDescent="0.2">
      <c r="A437" s="1"/>
      <c r="B437" s="104"/>
      <c r="C437" s="48"/>
      <c r="D437" s="48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05"/>
      <c r="P437" s="1"/>
      <c r="Q437" s="105"/>
      <c r="R437" s="1"/>
      <c r="S437" s="1"/>
      <c r="T437" s="1"/>
      <c r="U437" s="1"/>
      <c r="V437" s="1"/>
      <c r="W437" s="106"/>
      <c r="X437" s="107"/>
      <c r="Y437" s="108"/>
      <c r="Z437" s="107"/>
      <c r="AA437" s="104"/>
      <c r="AB437" s="104"/>
      <c r="AC437" s="104"/>
      <c r="AD437" s="104"/>
    </row>
    <row r="438" spans="1:30" ht="15.75" customHeight="1" x14ac:dyDescent="0.2">
      <c r="A438" s="1"/>
      <c r="B438" s="104"/>
      <c r="C438" s="48"/>
      <c r="D438" s="48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05"/>
      <c r="P438" s="1"/>
      <c r="Q438" s="105"/>
      <c r="R438" s="1"/>
      <c r="S438" s="1"/>
      <c r="T438" s="1"/>
      <c r="U438" s="1"/>
      <c r="V438" s="1"/>
      <c r="W438" s="106"/>
      <c r="X438" s="107"/>
      <c r="Y438" s="108"/>
      <c r="Z438" s="107"/>
      <c r="AA438" s="104"/>
      <c r="AB438" s="104"/>
      <c r="AC438" s="104"/>
      <c r="AD438" s="104"/>
    </row>
    <row r="439" spans="1:30" ht="15.75" customHeight="1" x14ac:dyDescent="0.2">
      <c r="A439" s="1"/>
      <c r="B439" s="104"/>
      <c r="C439" s="48"/>
      <c r="D439" s="48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05"/>
      <c r="P439" s="1"/>
      <c r="Q439" s="105"/>
      <c r="R439" s="1"/>
      <c r="S439" s="1"/>
      <c r="T439" s="1"/>
      <c r="U439" s="1"/>
      <c r="V439" s="1"/>
      <c r="W439" s="106"/>
      <c r="X439" s="107"/>
      <c r="Y439" s="108"/>
      <c r="Z439" s="107"/>
      <c r="AA439" s="104"/>
      <c r="AB439" s="104"/>
      <c r="AC439" s="104"/>
      <c r="AD439" s="104"/>
    </row>
    <row r="440" spans="1:30" ht="15.75" customHeight="1" x14ac:dyDescent="0.2">
      <c r="A440" s="1"/>
      <c r="B440" s="104"/>
      <c r="C440" s="48"/>
      <c r="D440" s="48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05"/>
      <c r="P440" s="1"/>
      <c r="Q440" s="105"/>
      <c r="R440" s="1"/>
      <c r="S440" s="1"/>
      <c r="T440" s="1"/>
      <c r="U440" s="1"/>
      <c r="V440" s="1"/>
      <c r="W440" s="106"/>
      <c r="X440" s="107"/>
      <c r="Y440" s="108"/>
      <c r="Z440" s="107"/>
      <c r="AA440" s="104"/>
      <c r="AB440" s="104"/>
      <c r="AC440" s="104"/>
      <c r="AD440" s="104"/>
    </row>
    <row r="441" spans="1:30" ht="15.75" customHeight="1" x14ac:dyDescent="0.2">
      <c r="A441" s="1"/>
      <c r="B441" s="104"/>
      <c r="C441" s="48"/>
      <c r="D441" s="48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05"/>
      <c r="P441" s="1"/>
      <c r="Q441" s="105"/>
      <c r="R441" s="1"/>
      <c r="S441" s="1"/>
      <c r="T441" s="1"/>
      <c r="U441" s="1"/>
      <c r="V441" s="1"/>
      <c r="W441" s="106"/>
      <c r="X441" s="107"/>
      <c r="Y441" s="108"/>
      <c r="Z441" s="107"/>
      <c r="AA441" s="104"/>
      <c r="AB441" s="104"/>
      <c r="AC441" s="104"/>
      <c r="AD441" s="104"/>
    </row>
    <row r="442" spans="1:30" ht="15.75" customHeight="1" x14ac:dyDescent="0.2">
      <c r="A442" s="1"/>
      <c r="B442" s="104"/>
      <c r="C442" s="48"/>
      <c r="D442" s="48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05"/>
      <c r="P442" s="1"/>
      <c r="Q442" s="105"/>
      <c r="R442" s="1"/>
      <c r="S442" s="1"/>
      <c r="T442" s="1"/>
      <c r="U442" s="1"/>
      <c r="V442" s="1"/>
      <c r="W442" s="106"/>
      <c r="X442" s="107"/>
      <c r="Y442" s="108"/>
      <c r="Z442" s="107"/>
      <c r="AA442" s="104"/>
      <c r="AB442" s="104"/>
      <c r="AC442" s="104"/>
      <c r="AD442" s="104"/>
    </row>
    <row r="443" spans="1:30" ht="15.75" customHeight="1" x14ac:dyDescent="0.2">
      <c r="A443" s="1"/>
      <c r="B443" s="104"/>
      <c r="C443" s="48"/>
      <c r="D443" s="48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05"/>
      <c r="P443" s="1"/>
      <c r="Q443" s="105"/>
      <c r="R443" s="1"/>
      <c r="S443" s="1"/>
      <c r="T443" s="1"/>
      <c r="U443" s="1"/>
      <c r="V443" s="1"/>
      <c r="W443" s="106"/>
      <c r="X443" s="107"/>
      <c r="Y443" s="108"/>
      <c r="Z443" s="107"/>
      <c r="AA443" s="104"/>
      <c r="AB443" s="104"/>
      <c r="AC443" s="104"/>
      <c r="AD443" s="104"/>
    </row>
    <row r="444" spans="1:30" ht="15.75" customHeight="1" x14ac:dyDescent="0.2">
      <c r="A444" s="1"/>
      <c r="B444" s="104"/>
      <c r="C444" s="48"/>
      <c r="D444" s="48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05"/>
      <c r="P444" s="1"/>
      <c r="Q444" s="105"/>
      <c r="R444" s="1"/>
      <c r="S444" s="1"/>
      <c r="T444" s="1"/>
      <c r="U444" s="1"/>
      <c r="V444" s="1"/>
      <c r="W444" s="106"/>
      <c r="X444" s="107"/>
      <c r="Y444" s="108"/>
      <c r="Z444" s="107"/>
      <c r="AA444" s="104"/>
      <c r="AB444" s="104"/>
      <c r="AC444" s="104"/>
      <c r="AD444" s="104"/>
    </row>
    <row r="445" spans="1:30" ht="15.75" customHeight="1" x14ac:dyDescent="0.2">
      <c r="A445" s="1"/>
      <c r="B445" s="104"/>
      <c r="C445" s="48"/>
      <c r="D445" s="48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05"/>
      <c r="P445" s="1"/>
      <c r="Q445" s="105"/>
      <c r="R445" s="1"/>
      <c r="S445" s="1"/>
      <c r="T445" s="1"/>
      <c r="U445" s="1"/>
      <c r="V445" s="1"/>
      <c r="W445" s="106"/>
      <c r="X445" s="107"/>
      <c r="Y445" s="108"/>
      <c r="Z445" s="107"/>
      <c r="AA445" s="104"/>
      <c r="AB445" s="104"/>
      <c r="AC445" s="104"/>
      <c r="AD445" s="104"/>
    </row>
    <row r="446" spans="1:30" ht="15.75" customHeight="1" x14ac:dyDescent="0.2">
      <c r="A446" s="1"/>
      <c r="B446" s="104"/>
      <c r="C446" s="48"/>
      <c r="D446" s="48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05"/>
      <c r="P446" s="1"/>
      <c r="Q446" s="105"/>
      <c r="R446" s="1"/>
      <c r="S446" s="1"/>
      <c r="T446" s="1"/>
      <c r="U446" s="1"/>
      <c r="V446" s="1"/>
      <c r="W446" s="106"/>
      <c r="X446" s="107"/>
      <c r="Y446" s="108"/>
      <c r="Z446" s="107"/>
      <c r="AA446" s="104"/>
      <c r="AB446" s="104"/>
      <c r="AC446" s="104"/>
      <c r="AD446" s="104"/>
    </row>
    <row r="447" spans="1:30" ht="15.75" customHeight="1" x14ac:dyDescent="0.2">
      <c r="A447" s="1"/>
      <c r="B447" s="104"/>
      <c r="C447" s="48"/>
      <c r="D447" s="48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05"/>
      <c r="P447" s="1"/>
      <c r="Q447" s="105"/>
      <c r="R447" s="1"/>
      <c r="S447" s="1"/>
      <c r="T447" s="1"/>
      <c r="U447" s="1"/>
      <c r="V447" s="1"/>
      <c r="W447" s="106"/>
      <c r="X447" s="107"/>
      <c r="Y447" s="108"/>
      <c r="Z447" s="107"/>
      <c r="AA447" s="104"/>
      <c r="AB447" s="104"/>
      <c r="AC447" s="104"/>
      <c r="AD447" s="104"/>
    </row>
    <row r="448" spans="1:30" ht="15.75" customHeight="1" x14ac:dyDescent="0.2">
      <c r="A448" s="1"/>
      <c r="B448" s="104"/>
      <c r="C448" s="48"/>
      <c r="D448" s="48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05"/>
      <c r="P448" s="1"/>
      <c r="Q448" s="105"/>
      <c r="R448" s="1"/>
      <c r="S448" s="1"/>
      <c r="T448" s="1"/>
      <c r="U448" s="1"/>
      <c r="V448" s="1"/>
      <c r="W448" s="106"/>
      <c r="X448" s="107"/>
      <c r="Y448" s="108"/>
      <c r="Z448" s="107"/>
      <c r="AA448" s="104"/>
      <c r="AB448" s="104"/>
      <c r="AC448" s="104"/>
      <c r="AD448" s="104"/>
    </row>
    <row r="449" spans="1:30" ht="15.75" customHeight="1" x14ac:dyDescent="0.2">
      <c r="A449" s="1"/>
      <c r="B449" s="104"/>
      <c r="C449" s="48"/>
      <c r="D449" s="48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05"/>
      <c r="P449" s="1"/>
      <c r="Q449" s="105"/>
      <c r="R449" s="1"/>
      <c r="S449" s="1"/>
      <c r="T449" s="1"/>
      <c r="U449" s="1"/>
      <c r="V449" s="1"/>
      <c r="W449" s="106"/>
      <c r="X449" s="107"/>
      <c r="Y449" s="108"/>
      <c r="Z449" s="107"/>
      <c r="AA449" s="104"/>
      <c r="AB449" s="104"/>
      <c r="AC449" s="104"/>
      <c r="AD449" s="104"/>
    </row>
    <row r="450" spans="1:30" ht="15.75" customHeight="1" x14ac:dyDescent="0.2">
      <c r="A450" s="1"/>
      <c r="B450" s="104"/>
      <c r="C450" s="48"/>
      <c r="D450" s="48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05"/>
      <c r="P450" s="1"/>
      <c r="Q450" s="105"/>
      <c r="R450" s="1"/>
      <c r="S450" s="1"/>
      <c r="T450" s="1"/>
      <c r="U450" s="1"/>
      <c r="V450" s="1"/>
      <c r="W450" s="106"/>
      <c r="X450" s="107"/>
      <c r="Y450" s="108"/>
      <c r="Z450" s="107"/>
      <c r="AA450" s="104"/>
      <c r="AB450" s="104"/>
      <c r="AC450" s="104"/>
      <c r="AD450" s="104"/>
    </row>
    <row r="451" spans="1:30" ht="15.75" customHeight="1" x14ac:dyDescent="0.2">
      <c r="A451" s="1"/>
      <c r="B451" s="104"/>
      <c r="C451" s="48"/>
      <c r="D451" s="48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05"/>
      <c r="P451" s="1"/>
      <c r="Q451" s="105"/>
      <c r="R451" s="1"/>
      <c r="S451" s="1"/>
      <c r="T451" s="1"/>
      <c r="U451" s="1"/>
      <c r="V451" s="1"/>
      <c r="W451" s="106"/>
      <c r="X451" s="107"/>
      <c r="Y451" s="108"/>
      <c r="Z451" s="107"/>
      <c r="AA451" s="104"/>
      <c r="AB451" s="104"/>
      <c r="AC451" s="104"/>
      <c r="AD451" s="104"/>
    </row>
    <row r="452" spans="1:30" ht="15.75" customHeight="1" x14ac:dyDescent="0.2">
      <c r="A452" s="1"/>
      <c r="B452" s="104"/>
      <c r="C452" s="48"/>
      <c r="D452" s="48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05"/>
      <c r="P452" s="1"/>
      <c r="Q452" s="105"/>
      <c r="R452" s="1"/>
      <c r="S452" s="1"/>
      <c r="T452" s="1"/>
      <c r="U452" s="1"/>
      <c r="V452" s="1"/>
      <c r="W452" s="106"/>
      <c r="X452" s="107"/>
      <c r="Y452" s="108"/>
      <c r="Z452" s="107"/>
      <c r="AA452" s="104"/>
      <c r="AB452" s="104"/>
      <c r="AC452" s="104"/>
      <c r="AD452" s="104"/>
    </row>
    <row r="453" spans="1:30" ht="15.75" customHeight="1" x14ac:dyDescent="0.2">
      <c r="A453" s="1"/>
      <c r="B453" s="104"/>
      <c r="C453" s="48"/>
      <c r="D453" s="48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05"/>
      <c r="P453" s="1"/>
      <c r="Q453" s="105"/>
      <c r="R453" s="1"/>
      <c r="S453" s="1"/>
      <c r="T453" s="1"/>
      <c r="U453" s="1"/>
      <c r="V453" s="1"/>
      <c r="W453" s="106"/>
      <c r="X453" s="107"/>
      <c r="Y453" s="108"/>
      <c r="Z453" s="107"/>
      <c r="AA453" s="104"/>
      <c r="AB453" s="104"/>
      <c r="AC453" s="104"/>
      <c r="AD453" s="104"/>
    </row>
    <row r="454" spans="1:30" ht="15.75" customHeight="1" x14ac:dyDescent="0.2">
      <c r="A454" s="1"/>
      <c r="B454" s="104"/>
      <c r="C454" s="48"/>
      <c r="D454" s="48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05"/>
      <c r="P454" s="1"/>
      <c r="Q454" s="105"/>
      <c r="R454" s="1"/>
      <c r="S454" s="1"/>
      <c r="T454" s="1"/>
      <c r="U454" s="1"/>
      <c r="V454" s="1"/>
      <c r="W454" s="106"/>
      <c r="X454" s="107"/>
      <c r="Y454" s="108"/>
      <c r="Z454" s="107"/>
      <c r="AA454" s="104"/>
      <c r="AB454" s="104"/>
      <c r="AC454" s="104"/>
      <c r="AD454" s="104"/>
    </row>
    <row r="455" spans="1:30" ht="15.75" customHeight="1" x14ac:dyDescent="0.2">
      <c r="A455" s="1"/>
      <c r="B455" s="104"/>
      <c r="C455" s="48"/>
      <c r="D455" s="48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05"/>
      <c r="P455" s="1"/>
      <c r="Q455" s="105"/>
      <c r="R455" s="1"/>
      <c r="S455" s="1"/>
      <c r="T455" s="1"/>
      <c r="U455" s="1"/>
      <c r="V455" s="1"/>
      <c r="W455" s="106"/>
      <c r="X455" s="107"/>
      <c r="Y455" s="108"/>
      <c r="Z455" s="107"/>
      <c r="AA455" s="104"/>
      <c r="AB455" s="104"/>
      <c r="AC455" s="104"/>
      <c r="AD455" s="104"/>
    </row>
    <row r="456" spans="1:30" ht="15.75" customHeight="1" x14ac:dyDescent="0.2">
      <c r="A456" s="1"/>
      <c r="B456" s="104"/>
      <c r="C456" s="48"/>
      <c r="D456" s="48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05"/>
      <c r="P456" s="1"/>
      <c r="Q456" s="105"/>
      <c r="R456" s="1"/>
      <c r="S456" s="1"/>
      <c r="T456" s="1"/>
      <c r="U456" s="1"/>
      <c r="V456" s="1"/>
      <c r="W456" s="106"/>
      <c r="X456" s="107"/>
      <c r="Y456" s="108"/>
      <c r="Z456" s="107"/>
      <c r="AA456" s="104"/>
      <c r="AB456" s="104"/>
      <c r="AC456" s="104"/>
      <c r="AD456" s="104"/>
    </row>
    <row r="457" spans="1:30" ht="15.75" customHeight="1" x14ac:dyDescent="0.2">
      <c r="A457" s="1"/>
      <c r="B457" s="104"/>
      <c r="C457" s="48"/>
      <c r="D457" s="48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05"/>
      <c r="P457" s="1"/>
      <c r="Q457" s="105"/>
      <c r="R457" s="1"/>
      <c r="S457" s="1"/>
      <c r="T457" s="1"/>
      <c r="U457" s="1"/>
      <c r="V457" s="1"/>
      <c r="W457" s="106"/>
      <c r="X457" s="107"/>
      <c r="Y457" s="108"/>
      <c r="Z457" s="107"/>
      <c r="AA457" s="104"/>
      <c r="AB457" s="104"/>
      <c r="AC457" s="104"/>
      <c r="AD457" s="104"/>
    </row>
    <row r="458" spans="1:30" ht="15.75" customHeight="1" x14ac:dyDescent="0.2">
      <c r="A458" s="1"/>
      <c r="B458" s="104"/>
      <c r="C458" s="48"/>
      <c r="D458" s="48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05"/>
      <c r="P458" s="1"/>
      <c r="Q458" s="105"/>
      <c r="R458" s="1"/>
      <c r="S458" s="1"/>
      <c r="T458" s="1"/>
      <c r="U458" s="1"/>
      <c r="V458" s="1"/>
      <c r="W458" s="106"/>
      <c r="X458" s="107"/>
      <c r="Y458" s="108"/>
      <c r="Z458" s="107"/>
      <c r="AA458" s="104"/>
      <c r="AB458" s="104"/>
      <c r="AC458" s="104"/>
      <c r="AD458" s="104"/>
    </row>
    <row r="459" spans="1:30" ht="15.75" customHeight="1" x14ac:dyDescent="0.2">
      <c r="A459" s="1"/>
      <c r="B459" s="104"/>
      <c r="C459" s="48"/>
      <c r="D459" s="48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05"/>
      <c r="P459" s="1"/>
      <c r="Q459" s="105"/>
      <c r="R459" s="1"/>
      <c r="S459" s="1"/>
      <c r="T459" s="1"/>
      <c r="U459" s="1"/>
      <c r="V459" s="1"/>
      <c r="W459" s="106"/>
      <c r="X459" s="107"/>
      <c r="Y459" s="108"/>
      <c r="Z459" s="107"/>
      <c r="AA459" s="104"/>
      <c r="AB459" s="104"/>
      <c r="AC459" s="104"/>
      <c r="AD459" s="104"/>
    </row>
    <row r="460" spans="1:30" ht="15.75" customHeight="1" x14ac:dyDescent="0.2">
      <c r="A460" s="1"/>
      <c r="B460" s="104"/>
      <c r="C460" s="48"/>
      <c r="D460" s="48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05"/>
      <c r="P460" s="1"/>
      <c r="Q460" s="105"/>
      <c r="R460" s="1"/>
      <c r="S460" s="1"/>
      <c r="T460" s="1"/>
      <c r="U460" s="1"/>
      <c r="V460" s="1"/>
      <c r="W460" s="106"/>
      <c r="X460" s="107"/>
      <c r="Y460" s="108"/>
      <c r="Z460" s="107"/>
      <c r="AA460" s="104"/>
      <c r="AB460" s="104"/>
      <c r="AC460" s="104"/>
      <c r="AD460" s="104"/>
    </row>
    <row r="461" spans="1:30" ht="15.75" customHeight="1" x14ac:dyDescent="0.2">
      <c r="A461" s="1"/>
      <c r="B461" s="104"/>
      <c r="C461" s="48"/>
      <c r="D461" s="48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05"/>
      <c r="P461" s="1"/>
      <c r="Q461" s="105"/>
      <c r="R461" s="1"/>
      <c r="S461" s="1"/>
      <c r="T461" s="1"/>
      <c r="U461" s="1"/>
      <c r="V461" s="1"/>
      <c r="W461" s="106"/>
      <c r="X461" s="107"/>
      <c r="Y461" s="108"/>
      <c r="Z461" s="107"/>
      <c r="AA461" s="104"/>
      <c r="AB461" s="104"/>
      <c r="AC461" s="104"/>
      <c r="AD461" s="104"/>
    </row>
    <row r="462" spans="1:30" ht="15.75" customHeight="1" x14ac:dyDescent="0.2">
      <c r="A462" s="1"/>
      <c r="B462" s="104"/>
      <c r="C462" s="48"/>
      <c r="D462" s="48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05"/>
      <c r="P462" s="1"/>
      <c r="Q462" s="105"/>
      <c r="R462" s="1"/>
      <c r="S462" s="1"/>
      <c r="T462" s="1"/>
      <c r="U462" s="1"/>
      <c r="V462" s="1"/>
      <c r="W462" s="106"/>
      <c r="X462" s="107"/>
      <c r="Y462" s="108"/>
      <c r="Z462" s="107"/>
      <c r="AA462" s="104"/>
      <c r="AB462" s="104"/>
      <c r="AC462" s="104"/>
      <c r="AD462" s="104"/>
    </row>
    <row r="463" spans="1:30" ht="15.75" customHeight="1" x14ac:dyDescent="0.2">
      <c r="A463" s="1"/>
      <c r="B463" s="104"/>
      <c r="C463" s="48"/>
      <c r="D463" s="48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05"/>
      <c r="P463" s="1"/>
      <c r="Q463" s="105"/>
      <c r="R463" s="1"/>
      <c r="S463" s="1"/>
      <c r="T463" s="1"/>
      <c r="U463" s="1"/>
      <c r="V463" s="1"/>
      <c r="W463" s="106"/>
      <c r="X463" s="107"/>
      <c r="Y463" s="108"/>
      <c r="Z463" s="107"/>
      <c r="AA463" s="104"/>
      <c r="AB463" s="104"/>
      <c r="AC463" s="104"/>
      <c r="AD463" s="104"/>
    </row>
    <row r="464" spans="1:30" ht="15.75" customHeight="1" x14ac:dyDescent="0.2">
      <c r="A464" s="1"/>
      <c r="B464" s="104"/>
      <c r="C464" s="48"/>
      <c r="D464" s="48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05"/>
      <c r="P464" s="1"/>
      <c r="Q464" s="105"/>
      <c r="R464" s="1"/>
      <c r="S464" s="1"/>
      <c r="T464" s="1"/>
      <c r="U464" s="1"/>
      <c r="V464" s="1"/>
      <c r="W464" s="106"/>
      <c r="X464" s="107"/>
      <c r="Y464" s="108"/>
      <c r="Z464" s="107"/>
      <c r="AA464" s="104"/>
      <c r="AB464" s="104"/>
      <c r="AC464" s="104"/>
      <c r="AD464" s="104"/>
    </row>
    <row r="465" spans="1:30" ht="15.75" customHeight="1" x14ac:dyDescent="0.2">
      <c r="A465" s="1"/>
      <c r="B465" s="104"/>
      <c r="C465" s="48"/>
      <c r="D465" s="48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05"/>
      <c r="P465" s="1"/>
      <c r="Q465" s="105"/>
      <c r="R465" s="1"/>
      <c r="S465" s="1"/>
      <c r="T465" s="1"/>
      <c r="U465" s="1"/>
      <c r="V465" s="1"/>
      <c r="W465" s="106"/>
      <c r="X465" s="107"/>
      <c r="Y465" s="108"/>
      <c r="Z465" s="107"/>
      <c r="AA465" s="104"/>
      <c r="AB465" s="104"/>
      <c r="AC465" s="104"/>
      <c r="AD465" s="104"/>
    </row>
    <row r="466" spans="1:30" ht="15.75" customHeight="1" x14ac:dyDescent="0.2">
      <c r="A466" s="1"/>
      <c r="B466" s="104"/>
      <c r="C466" s="48"/>
      <c r="D466" s="48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05"/>
      <c r="P466" s="1"/>
      <c r="Q466" s="105"/>
      <c r="R466" s="1"/>
      <c r="S466" s="1"/>
      <c r="T466" s="1"/>
      <c r="U466" s="1"/>
      <c r="V466" s="1"/>
      <c r="W466" s="106"/>
      <c r="X466" s="107"/>
      <c r="Y466" s="108"/>
      <c r="Z466" s="107"/>
      <c r="AA466" s="104"/>
      <c r="AB466" s="104"/>
      <c r="AC466" s="104"/>
      <c r="AD466" s="104"/>
    </row>
    <row r="467" spans="1:30" ht="15.75" customHeight="1" x14ac:dyDescent="0.2">
      <c r="A467" s="1"/>
      <c r="B467" s="104"/>
      <c r="C467" s="48"/>
      <c r="D467" s="48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05"/>
      <c r="P467" s="1"/>
      <c r="Q467" s="105"/>
      <c r="R467" s="1"/>
      <c r="S467" s="1"/>
      <c r="T467" s="1"/>
      <c r="U467" s="1"/>
      <c r="V467" s="1"/>
      <c r="W467" s="106"/>
      <c r="X467" s="107"/>
      <c r="Y467" s="108"/>
      <c r="Z467" s="107"/>
      <c r="AA467" s="104"/>
      <c r="AB467" s="104"/>
      <c r="AC467" s="104"/>
      <c r="AD467" s="104"/>
    </row>
    <row r="468" spans="1:30" ht="15.75" customHeight="1" x14ac:dyDescent="0.2">
      <c r="A468" s="1"/>
      <c r="B468" s="104"/>
      <c r="C468" s="48"/>
      <c r="D468" s="48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05"/>
      <c r="P468" s="1"/>
      <c r="Q468" s="105"/>
      <c r="R468" s="1"/>
      <c r="S468" s="1"/>
      <c r="T468" s="1"/>
      <c r="U468" s="1"/>
      <c r="V468" s="1"/>
      <c r="W468" s="106"/>
      <c r="X468" s="107"/>
      <c r="Y468" s="108"/>
      <c r="Z468" s="107"/>
      <c r="AA468" s="104"/>
      <c r="AB468" s="104"/>
      <c r="AC468" s="104"/>
      <c r="AD468" s="104"/>
    </row>
    <row r="469" spans="1:30" ht="15.75" customHeight="1" x14ac:dyDescent="0.2">
      <c r="A469" s="1"/>
      <c r="B469" s="104"/>
      <c r="C469" s="48"/>
      <c r="D469" s="48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05"/>
      <c r="P469" s="1"/>
      <c r="Q469" s="105"/>
      <c r="R469" s="1"/>
      <c r="S469" s="1"/>
      <c r="T469" s="1"/>
      <c r="U469" s="1"/>
      <c r="V469" s="1"/>
      <c r="W469" s="106"/>
      <c r="X469" s="107"/>
      <c r="Y469" s="108"/>
      <c r="Z469" s="107"/>
      <c r="AA469" s="104"/>
      <c r="AB469" s="104"/>
      <c r="AC469" s="104"/>
      <c r="AD469" s="104"/>
    </row>
    <row r="470" spans="1:30" ht="15.75" customHeight="1" x14ac:dyDescent="0.2">
      <c r="A470" s="1"/>
      <c r="B470" s="104"/>
      <c r="C470" s="48"/>
      <c r="D470" s="48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05"/>
      <c r="P470" s="1"/>
      <c r="Q470" s="105"/>
      <c r="R470" s="1"/>
      <c r="S470" s="1"/>
      <c r="T470" s="1"/>
      <c r="U470" s="1"/>
      <c r="V470" s="1"/>
      <c r="W470" s="106"/>
      <c r="X470" s="107"/>
      <c r="Y470" s="108"/>
      <c r="Z470" s="107"/>
      <c r="AA470" s="104"/>
      <c r="AB470" s="104"/>
      <c r="AC470" s="104"/>
      <c r="AD470" s="104"/>
    </row>
    <row r="471" spans="1:30" ht="15.75" customHeight="1" x14ac:dyDescent="0.2">
      <c r="A471" s="1"/>
      <c r="B471" s="104"/>
      <c r="C471" s="48"/>
      <c r="D471" s="48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05"/>
      <c r="P471" s="1"/>
      <c r="Q471" s="105"/>
      <c r="R471" s="1"/>
      <c r="S471" s="1"/>
      <c r="T471" s="1"/>
      <c r="U471" s="1"/>
      <c r="V471" s="1"/>
      <c r="W471" s="106"/>
      <c r="X471" s="107"/>
      <c r="Y471" s="108"/>
      <c r="Z471" s="107"/>
      <c r="AA471" s="104"/>
      <c r="AB471" s="104"/>
      <c r="AC471" s="104"/>
      <c r="AD471" s="104"/>
    </row>
    <row r="472" spans="1:30" ht="15.75" customHeight="1" x14ac:dyDescent="0.2">
      <c r="A472" s="1"/>
      <c r="B472" s="104"/>
      <c r="C472" s="48"/>
      <c r="D472" s="48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05"/>
      <c r="P472" s="1"/>
      <c r="Q472" s="105"/>
      <c r="R472" s="1"/>
      <c r="S472" s="1"/>
      <c r="T472" s="1"/>
      <c r="U472" s="1"/>
      <c r="V472" s="1"/>
      <c r="W472" s="106"/>
      <c r="X472" s="107"/>
      <c r="Y472" s="108"/>
      <c r="Z472" s="107"/>
      <c r="AA472" s="104"/>
      <c r="AB472" s="104"/>
      <c r="AC472" s="104"/>
      <c r="AD472" s="104"/>
    </row>
    <row r="473" spans="1:30" ht="15.75" customHeight="1" x14ac:dyDescent="0.2">
      <c r="A473" s="1"/>
      <c r="B473" s="104"/>
      <c r="C473" s="48"/>
      <c r="D473" s="48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05"/>
      <c r="P473" s="1"/>
      <c r="Q473" s="105"/>
      <c r="R473" s="1"/>
      <c r="S473" s="1"/>
      <c r="T473" s="1"/>
      <c r="U473" s="1"/>
      <c r="V473" s="1"/>
      <c r="W473" s="106"/>
      <c r="X473" s="107"/>
      <c r="Y473" s="108"/>
      <c r="Z473" s="107"/>
      <c r="AA473" s="104"/>
      <c r="AB473" s="104"/>
      <c r="AC473" s="104"/>
      <c r="AD473" s="104"/>
    </row>
    <row r="474" spans="1:30" ht="15.75" customHeight="1" x14ac:dyDescent="0.2">
      <c r="A474" s="1"/>
      <c r="B474" s="104"/>
      <c r="C474" s="48"/>
      <c r="D474" s="48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05"/>
      <c r="P474" s="1"/>
      <c r="Q474" s="105"/>
      <c r="R474" s="1"/>
      <c r="S474" s="1"/>
      <c r="T474" s="1"/>
      <c r="U474" s="1"/>
      <c r="V474" s="1"/>
      <c r="W474" s="106"/>
      <c r="X474" s="107"/>
      <c r="Y474" s="108"/>
      <c r="Z474" s="107"/>
      <c r="AA474" s="104"/>
      <c r="AB474" s="104"/>
      <c r="AC474" s="104"/>
      <c r="AD474" s="104"/>
    </row>
    <row r="475" spans="1:30" ht="15.75" customHeight="1" x14ac:dyDescent="0.2">
      <c r="A475" s="1"/>
      <c r="B475" s="104"/>
      <c r="C475" s="48"/>
      <c r="D475" s="48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05"/>
      <c r="P475" s="1"/>
      <c r="Q475" s="105"/>
      <c r="R475" s="1"/>
      <c r="S475" s="1"/>
      <c r="T475" s="1"/>
      <c r="U475" s="1"/>
      <c r="V475" s="1"/>
      <c r="W475" s="106"/>
      <c r="X475" s="107"/>
      <c r="Y475" s="108"/>
      <c r="Z475" s="107"/>
      <c r="AA475" s="104"/>
      <c r="AB475" s="104"/>
      <c r="AC475" s="104"/>
      <c r="AD475" s="104"/>
    </row>
    <row r="476" spans="1:30" ht="15.75" customHeight="1" x14ac:dyDescent="0.2">
      <c r="A476" s="1"/>
      <c r="B476" s="104"/>
      <c r="C476" s="48"/>
      <c r="D476" s="48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05"/>
      <c r="P476" s="1"/>
      <c r="Q476" s="105"/>
      <c r="R476" s="1"/>
      <c r="S476" s="1"/>
      <c r="T476" s="1"/>
      <c r="U476" s="1"/>
      <c r="V476" s="1"/>
      <c r="W476" s="106"/>
      <c r="X476" s="107"/>
      <c r="Y476" s="108"/>
      <c r="Z476" s="107"/>
      <c r="AA476" s="104"/>
      <c r="AB476" s="104"/>
      <c r="AC476" s="104"/>
      <c r="AD476" s="104"/>
    </row>
    <row r="477" spans="1:30" ht="15.75" customHeight="1" x14ac:dyDescent="0.2">
      <c r="A477" s="1"/>
      <c r="B477" s="104"/>
      <c r="C477" s="48"/>
      <c r="D477" s="48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05"/>
      <c r="P477" s="1"/>
      <c r="Q477" s="105"/>
      <c r="R477" s="1"/>
      <c r="S477" s="1"/>
      <c r="T477" s="1"/>
      <c r="U477" s="1"/>
      <c r="V477" s="1"/>
      <c r="W477" s="106"/>
      <c r="X477" s="107"/>
      <c r="Y477" s="108"/>
      <c r="Z477" s="107"/>
      <c r="AA477" s="104"/>
      <c r="AB477" s="104"/>
      <c r="AC477" s="104"/>
      <c r="AD477" s="104"/>
    </row>
    <row r="478" spans="1:30" ht="15.75" customHeight="1" x14ac:dyDescent="0.2">
      <c r="A478" s="1"/>
      <c r="B478" s="104"/>
      <c r="C478" s="48"/>
      <c r="D478" s="48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05"/>
      <c r="P478" s="1"/>
      <c r="Q478" s="105"/>
      <c r="R478" s="1"/>
      <c r="S478" s="1"/>
      <c r="T478" s="1"/>
      <c r="U478" s="1"/>
      <c r="V478" s="1"/>
      <c r="W478" s="106"/>
      <c r="X478" s="107"/>
      <c r="Y478" s="108"/>
      <c r="Z478" s="107"/>
      <c r="AA478" s="104"/>
      <c r="AB478" s="104"/>
      <c r="AC478" s="104"/>
      <c r="AD478" s="104"/>
    </row>
    <row r="479" spans="1:30" ht="15.75" customHeight="1" x14ac:dyDescent="0.2">
      <c r="A479" s="1"/>
      <c r="B479" s="104"/>
      <c r="C479" s="48"/>
      <c r="D479" s="48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05"/>
      <c r="P479" s="1"/>
      <c r="Q479" s="105"/>
      <c r="R479" s="1"/>
      <c r="S479" s="1"/>
      <c r="T479" s="1"/>
      <c r="U479" s="1"/>
      <c r="V479" s="1"/>
      <c r="W479" s="106"/>
      <c r="X479" s="107"/>
      <c r="Y479" s="108"/>
      <c r="Z479" s="107"/>
      <c r="AA479" s="104"/>
      <c r="AB479" s="104"/>
      <c r="AC479" s="104"/>
      <c r="AD479" s="104"/>
    </row>
    <row r="480" spans="1:30" ht="15.75" customHeight="1" x14ac:dyDescent="0.2">
      <c r="A480" s="1"/>
      <c r="B480" s="104"/>
      <c r="C480" s="48"/>
      <c r="D480" s="48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05"/>
      <c r="P480" s="1"/>
      <c r="Q480" s="105"/>
      <c r="R480" s="1"/>
      <c r="S480" s="1"/>
      <c r="T480" s="1"/>
      <c r="U480" s="1"/>
      <c r="V480" s="1"/>
      <c r="W480" s="106"/>
      <c r="X480" s="107"/>
      <c r="Y480" s="108"/>
      <c r="Z480" s="107"/>
      <c r="AA480" s="104"/>
      <c r="AB480" s="104"/>
      <c r="AC480" s="104"/>
      <c r="AD480" s="104"/>
    </row>
    <row r="481" spans="1:30" ht="15.75" customHeight="1" x14ac:dyDescent="0.2">
      <c r="A481" s="1"/>
      <c r="B481" s="104"/>
      <c r="C481" s="48"/>
      <c r="D481" s="48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05"/>
      <c r="P481" s="1"/>
      <c r="Q481" s="105"/>
      <c r="R481" s="1"/>
      <c r="S481" s="1"/>
      <c r="T481" s="1"/>
      <c r="U481" s="1"/>
      <c r="V481" s="1"/>
      <c r="W481" s="106"/>
      <c r="X481" s="107"/>
      <c r="Y481" s="108"/>
      <c r="Z481" s="107"/>
      <c r="AA481" s="104"/>
      <c r="AB481" s="104"/>
      <c r="AC481" s="104"/>
      <c r="AD481" s="104"/>
    </row>
    <row r="482" spans="1:30" ht="15.75" customHeight="1" x14ac:dyDescent="0.2">
      <c r="A482" s="1"/>
      <c r="B482" s="104"/>
      <c r="C482" s="48"/>
      <c r="D482" s="48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05"/>
      <c r="P482" s="1"/>
      <c r="Q482" s="105"/>
      <c r="R482" s="1"/>
      <c r="S482" s="1"/>
      <c r="T482" s="1"/>
      <c r="U482" s="1"/>
      <c r="V482" s="1"/>
      <c r="W482" s="106"/>
      <c r="X482" s="107"/>
      <c r="Y482" s="108"/>
      <c r="Z482" s="107"/>
      <c r="AA482" s="104"/>
      <c r="AB482" s="104"/>
      <c r="AC482" s="104"/>
      <c r="AD482" s="104"/>
    </row>
    <row r="483" spans="1:30" ht="15.75" customHeight="1" x14ac:dyDescent="0.2">
      <c r="A483" s="1"/>
      <c r="B483" s="104"/>
      <c r="C483" s="48"/>
      <c r="D483" s="48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05"/>
      <c r="P483" s="1"/>
      <c r="Q483" s="105"/>
      <c r="R483" s="1"/>
      <c r="S483" s="1"/>
      <c r="T483" s="1"/>
      <c r="U483" s="1"/>
      <c r="V483" s="1"/>
      <c r="W483" s="106"/>
      <c r="X483" s="107"/>
      <c r="Y483" s="108"/>
      <c r="Z483" s="107"/>
      <c r="AA483" s="104"/>
      <c r="AB483" s="104"/>
      <c r="AC483" s="104"/>
      <c r="AD483" s="104"/>
    </row>
    <row r="484" spans="1:30" ht="15.75" customHeight="1" x14ac:dyDescent="0.2">
      <c r="A484" s="1"/>
      <c r="B484" s="104"/>
      <c r="C484" s="48"/>
      <c r="D484" s="48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05"/>
      <c r="P484" s="1"/>
      <c r="Q484" s="105"/>
      <c r="R484" s="1"/>
      <c r="S484" s="1"/>
      <c r="T484" s="1"/>
      <c r="U484" s="1"/>
      <c r="V484" s="1"/>
      <c r="W484" s="106"/>
      <c r="X484" s="107"/>
      <c r="Y484" s="108"/>
      <c r="Z484" s="107"/>
      <c r="AA484" s="104"/>
      <c r="AB484" s="104"/>
      <c r="AC484" s="104"/>
      <c r="AD484" s="104"/>
    </row>
    <row r="485" spans="1:30" ht="15.75" customHeight="1" x14ac:dyDescent="0.2">
      <c r="A485" s="1"/>
      <c r="B485" s="104"/>
      <c r="C485" s="48"/>
      <c r="D485" s="48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05"/>
      <c r="P485" s="1"/>
      <c r="Q485" s="105"/>
      <c r="R485" s="1"/>
      <c r="S485" s="1"/>
      <c r="T485" s="1"/>
      <c r="U485" s="1"/>
      <c r="V485" s="1"/>
      <c r="W485" s="106"/>
      <c r="X485" s="107"/>
      <c r="Y485" s="108"/>
      <c r="Z485" s="107"/>
      <c r="AA485" s="104"/>
      <c r="AB485" s="104"/>
      <c r="AC485" s="104"/>
      <c r="AD485" s="104"/>
    </row>
    <row r="486" spans="1:30" ht="15.75" customHeight="1" x14ac:dyDescent="0.2">
      <c r="A486" s="1"/>
      <c r="B486" s="104"/>
      <c r="C486" s="48"/>
      <c r="D486" s="48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05"/>
      <c r="P486" s="1"/>
      <c r="Q486" s="105"/>
      <c r="R486" s="1"/>
      <c r="S486" s="1"/>
      <c r="T486" s="1"/>
      <c r="U486" s="1"/>
      <c r="V486" s="1"/>
      <c r="W486" s="106"/>
      <c r="X486" s="107"/>
      <c r="Y486" s="108"/>
      <c r="Z486" s="107"/>
      <c r="AA486" s="104"/>
      <c r="AB486" s="104"/>
      <c r="AC486" s="104"/>
      <c r="AD486" s="104"/>
    </row>
    <row r="487" spans="1:30" ht="15.75" customHeight="1" x14ac:dyDescent="0.2">
      <c r="A487" s="1"/>
      <c r="B487" s="104"/>
      <c r="C487" s="48"/>
      <c r="D487" s="48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05"/>
      <c r="P487" s="1"/>
      <c r="Q487" s="105"/>
      <c r="R487" s="1"/>
      <c r="S487" s="1"/>
      <c r="T487" s="1"/>
      <c r="U487" s="1"/>
      <c r="V487" s="1"/>
      <c r="W487" s="106"/>
      <c r="X487" s="107"/>
      <c r="Y487" s="108"/>
      <c r="Z487" s="107"/>
      <c r="AA487" s="104"/>
      <c r="AB487" s="104"/>
      <c r="AC487" s="104"/>
      <c r="AD487" s="104"/>
    </row>
    <row r="488" spans="1:30" ht="15.75" customHeight="1" x14ac:dyDescent="0.2">
      <c r="A488" s="1"/>
      <c r="B488" s="104"/>
      <c r="C488" s="48"/>
      <c r="D488" s="48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05"/>
      <c r="P488" s="1"/>
      <c r="Q488" s="105"/>
      <c r="R488" s="1"/>
      <c r="S488" s="1"/>
      <c r="T488" s="1"/>
      <c r="U488" s="1"/>
      <c r="V488" s="1"/>
      <c r="W488" s="106"/>
      <c r="X488" s="107"/>
      <c r="Y488" s="108"/>
      <c r="Z488" s="107"/>
      <c r="AA488" s="104"/>
      <c r="AB488" s="104"/>
      <c r="AC488" s="104"/>
      <c r="AD488" s="104"/>
    </row>
    <row r="489" spans="1:30" ht="15.75" customHeight="1" x14ac:dyDescent="0.2">
      <c r="A489" s="1"/>
      <c r="B489" s="104"/>
      <c r="C489" s="48"/>
      <c r="D489" s="48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05"/>
      <c r="P489" s="1"/>
      <c r="Q489" s="105"/>
      <c r="R489" s="1"/>
      <c r="S489" s="1"/>
      <c r="T489" s="1"/>
      <c r="U489" s="1"/>
      <c r="V489" s="1"/>
      <c r="W489" s="106"/>
      <c r="X489" s="107"/>
      <c r="Y489" s="108"/>
      <c r="Z489" s="107"/>
      <c r="AA489" s="104"/>
      <c r="AB489" s="104"/>
      <c r="AC489" s="104"/>
      <c r="AD489" s="104"/>
    </row>
    <row r="490" spans="1:30" ht="15.75" customHeight="1" x14ac:dyDescent="0.2">
      <c r="A490" s="1"/>
      <c r="B490" s="104"/>
      <c r="C490" s="48"/>
      <c r="D490" s="48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05"/>
      <c r="P490" s="1"/>
      <c r="Q490" s="105"/>
      <c r="R490" s="1"/>
      <c r="S490" s="1"/>
      <c r="T490" s="1"/>
      <c r="U490" s="1"/>
      <c r="V490" s="1"/>
      <c r="W490" s="106"/>
      <c r="X490" s="107"/>
      <c r="Y490" s="108"/>
      <c r="Z490" s="107"/>
      <c r="AA490" s="104"/>
      <c r="AB490" s="104"/>
      <c r="AC490" s="104"/>
      <c r="AD490" s="104"/>
    </row>
    <row r="491" spans="1:30" ht="15.75" customHeight="1" x14ac:dyDescent="0.2">
      <c r="A491" s="1"/>
      <c r="B491" s="104"/>
      <c r="C491" s="48"/>
      <c r="D491" s="48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05"/>
      <c r="P491" s="1"/>
      <c r="Q491" s="105"/>
      <c r="R491" s="1"/>
      <c r="S491" s="1"/>
      <c r="T491" s="1"/>
      <c r="U491" s="1"/>
      <c r="V491" s="1"/>
      <c r="W491" s="106"/>
      <c r="X491" s="107"/>
      <c r="Y491" s="108"/>
      <c r="Z491" s="107"/>
      <c r="AA491" s="104"/>
      <c r="AB491" s="104"/>
      <c r="AC491" s="104"/>
      <c r="AD491" s="104"/>
    </row>
    <row r="492" spans="1:30" ht="15.75" customHeight="1" x14ac:dyDescent="0.2">
      <c r="A492" s="1"/>
      <c r="B492" s="104"/>
      <c r="C492" s="48"/>
      <c r="D492" s="48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05"/>
      <c r="P492" s="1"/>
      <c r="Q492" s="105"/>
      <c r="R492" s="1"/>
      <c r="S492" s="1"/>
      <c r="T492" s="1"/>
      <c r="U492" s="1"/>
      <c r="V492" s="1"/>
      <c r="W492" s="106"/>
      <c r="X492" s="107"/>
      <c r="Y492" s="108"/>
      <c r="Z492" s="107"/>
      <c r="AA492" s="104"/>
      <c r="AB492" s="104"/>
      <c r="AC492" s="104"/>
      <c r="AD492" s="104"/>
    </row>
    <row r="493" spans="1:30" ht="15.75" customHeight="1" x14ac:dyDescent="0.2">
      <c r="A493" s="1"/>
      <c r="B493" s="104"/>
      <c r="C493" s="48"/>
      <c r="D493" s="48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05"/>
      <c r="P493" s="1"/>
      <c r="Q493" s="105"/>
      <c r="R493" s="1"/>
      <c r="S493" s="1"/>
      <c r="T493" s="1"/>
      <c r="U493" s="1"/>
      <c r="V493" s="1"/>
      <c r="W493" s="106"/>
      <c r="X493" s="107"/>
      <c r="Y493" s="108"/>
      <c r="Z493" s="107"/>
      <c r="AA493" s="104"/>
      <c r="AB493" s="104"/>
      <c r="AC493" s="104"/>
      <c r="AD493" s="104"/>
    </row>
    <row r="494" spans="1:30" ht="15.75" customHeight="1" x14ac:dyDescent="0.2">
      <c r="A494" s="1"/>
      <c r="B494" s="104"/>
      <c r="C494" s="48"/>
      <c r="D494" s="48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05"/>
      <c r="P494" s="1"/>
      <c r="Q494" s="105"/>
      <c r="R494" s="1"/>
      <c r="S494" s="1"/>
      <c r="T494" s="1"/>
      <c r="U494" s="1"/>
      <c r="V494" s="1"/>
      <c r="W494" s="106"/>
      <c r="X494" s="107"/>
      <c r="Y494" s="108"/>
      <c r="Z494" s="107"/>
      <c r="AA494" s="104"/>
      <c r="AB494" s="104"/>
      <c r="AC494" s="104"/>
      <c r="AD494" s="104"/>
    </row>
    <row r="495" spans="1:30" ht="15.75" customHeight="1" x14ac:dyDescent="0.2">
      <c r="A495" s="1"/>
      <c r="B495" s="104"/>
      <c r="C495" s="48"/>
      <c r="D495" s="48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05"/>
      <c r="P495" s="1"/>
      <c r="Q495" s="105"/>
      <c r="R495" s="1"/>
      <c r="S495" s="1"/>
      <c r="T495" s="1"/>
      <c r="U495" s="1"/>
      <c r="V495" s="1"/>
      <c r="W495" s="106"/>
      <c r="X495" s="107"/>
      <c r="Y495" s="108"/>
      <c r="Z495" s="107"/>
      <c r="AA495" s="104"/>
      <c r="AB495" s="104"/>
      <c r="AC495" s="104"/>
      <c r="AD495" s="104"/>
    </row>
    <row r="496" spans="1:30" ht="15.75" customHeight="1" x14ac:dyDescent="0.2">
      <c r="A496" s="1"/>
      <c r="B496" s="104"/>
      <c r="C496" s="48"/>
      <c r="D496" s="48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05"/>
      <c r="P496" s="1"/>
      <c r="Q496" s="105"/>
      <c r="R496" s="1"/>
      <c r="S496" s="1"/>
      <c r="T496" s="1"/>
      <c r="U496" s="1"/>
      <c r="V496" s="1"/>
      <c r="W496" s="106"/>
      <c r="X496" s="107"/>
      <c r="Y496" s="108"/>
      <c r="Z496" s="107"/>
      <c r="AA496" s="104"/>
      <c r="AB496" s="104"/>
      <c r="AC496" s="104"/>
      <c r="AD496" s="104"/>
    </row>
    <row r="497" spans="1:30" ht="15.75" customHeight="1" x14ac:dyDescent="0.2">
      <c r="A497" s="1"/>
      <c r="B497" s="104"/>
      <c r="C497" s="48"/>
      <c r="D497" s="48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05"/>
      <c r="P497" s="1"/>
      <c r="Q497" s="105"/>
      <c r="R497" s="1"/>
      <c r="S497" s="1"/>
      <c r="T497" s="1"/>
      <c r="U497" s="1"/>
      <c r="V497" s="1"/>
      <c r="W497" s="106"/>
      <c r="X497" s="107"/>
      <c r="Y497" s="108"/>
      <c r="Z497" s="107"/>
      <c r="AA497" s="104"/>
      <c r="AB497" s="104"/>
      <c r="AC497" s="104"/>
      <c r="AD497" s="104"/>
    </row>
    <row r="498" spans="1:30" ht="15.75" customHeight="1" x14ac:dyDescent="0.2">
      <c r="A498" s="1"/>
      <c r="B498" s="104"/>
      <c r="C498" s="48"/>
      <c r="D498" s="48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05"/>
      <c r="P498" s="1"/>
      <c r="Q498" s="105"/>
      <c r="R498" s="1"/>
      <c r="S498" s="1"/>
      <c r="T498" s="1"/>
      <c r="U498" s="1"/>
      <c r="V498" s="1"/>
      <c r="W498" s="106"/>
      <c r="X498" s="107"/>
      <c r="Y498" s="108"/>
      <c r="Z498" s="107"/>
      <c r="AA498" s="104"/>
      <c r="AB498" s="104"/>
      <c r="AC498" s="104"/>
      <c r="AD498" s="104"/>
    </row>
    <row r="499" spans="1:30" ht="15.75" customHeight="1" x14ac:dyDescent="0.2">
      <c r="A499" s="1"/>
      <c r="B499" s="104"/>
      <c r="C499" s="48"/>
      <c r="D499" s="48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05"/>
      <c r="P499" s="1"/>
      <c r="Q499" s="105"/>
      <c r="R499" s="1"/>
      <c r="S499" s="1"/>
      <c r="T499" s="1"/>
      <c r="U499" s="1"/>
      <c r="V499" s="1"/>
      <c r="W499" s="106"/>
      <c r="X499" s="107"/>
      <c r="Y499" s="108"/>
      <c r="Z499" s="107"/>
      <c r="AA499" s="104"/>
      <c r="AB499" s="104"/>
      <c r="AC499" s="104"/>
      <c r="AD499" s="104"/>
    </row>
    <row r="500" spans="1:30" ht="15.75" customHeight="1" x14ac:dyDescent="0.2">
      <c r="A500" s="1"/>
      <c r="B500" s="104"/>
      <c r="C500" s="48"/>
      <c r="D500" s="48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05"/>
      <c r="P500" s="1"/>
      <c r="Q500" s="105"/>
      <c r="R500" s="1"/>
      <c r="S500" s="1"/>
      <c r="T500" s="1"/>
      <c r="U500" s="1"/>
      <c r="V500" s="1"/>
      <c r="W500" s="106"/>
      <c r="X500" s="107"/>
      <c r="Y500" s="108"/>
      <c r="Z500" s="107"/>
      <c r="AA500" s="104"/>
      <c r="AB500" s="104"/>
      <c r="AC500" s="104"/>
      <c r="AD500" s="104"/>
    </row>
    <row r="501" spans="1:30" ht="15.75" customHeight="1" x14ac:dyDescent="0.2">
      <c r="A501" s="1"/>
      <c r="B501" s="104"/>
      <c r="C501" s="48"/>
      <c r="D501" s="48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05"/>
      <c r="P501" s="1"/>
      <c r="Q501" s="105"/>
      <c r="R501" s="1"/>
      <c r="S501" s="1"/>
      <c r="T501" s="1"/>
      <c r="U501" s="1"/>
      <c r="V501" s="1"/>
      <c r="W501" s="106"/>
      <c r="X501" s="107"/>
      <c r="Y501" s="108"/>
      <c r="Z501" s="107"/>
      <c r="AA501" s="104"/>
      <c r="AB501" s="104"/>
      <c r="AC501" s="104"/>
      <c r="AD501" s="104"/>
    </row>
    <row r="502" spans="1:30" ht="15.75" customHeight="1" x14ac:dyDescent="0.2">
      <c r="A502" s="1"/>
      <c r="B502" s="104"/>
      <c r="C502" s="48"/>
      <c r="D502" s="48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05"/>
      <c r="P502" s="1"/>
      <c r="Q502" s="105"/>
      <c r="R502" s="1"/>
      <c r="S502" s="1"/>
      <c r="T502" s="1"/>
      <c r="U502" s="1"/>
      <c r="V502" s="1"/>
      <c r="W502" s="106"/>
      <c r="X502" s="107"/>
      <c r="Y502" s="108"/>
      <c r="Z502" s="107"/>
      <c r="AA502" s="104"/>
      <c r="AB502" s="104"/>
      <c r="AC502" s="104"/>
      <c r="AD502" s="104"/>
    </row>
    <row r="503" spans="1:30" ht="15.75" customHeight="1" x14ac:dyDescent="0.2">
      <c r="A503" s="1"/>
      <c r="B503" s="104"/>
      <c r="C503" s="48"/>
      <c r="D503" s="48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05"/>
      <c r="P503" s="1"/>
      <c r="Q503" s="105"/>
      <c r="R503" s="1"/>
      <c r="S503" s="1"/>
      <c r="T503" s="1"/>
      <c r="U503" s="1"/>
      <c r="V503" s="1"/>
      <c r="W503" s="106"/>
      <c r="X503" s="107"/>
      <c r="Y503" s="108"/>
      <c r="Z503" s="107"/>
      <c r="AA503" s="104"/>
      <c r="AB503" s="104"/>
      <c r="AC503" s="104"/>
      <c r="AD503" s="104"/>
    </row>
    <row r="504" spans="1:30" ht="15.75" customHeight="1" x14ac:dyDescent="0.2">
      <c r="A504" s="1"/>
      <c r="B504" s="104"/>
      <c r="C504" s="48"/>
      <c r="D504" s="48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05"/>
      <c r="P504" s="1"/>
      <c r="Q504" s="105"/>
      <c r="R504" s="1"/>
      <c r="S504" s="1"/>
      <c r="T504" s="1"/>
      <c r="U504" s="1"/>
      <c r="V504" s="1"/>
      <c r="W504" s="106"/>
      <c r="X504" s="107"/>
      <c r="Y504" s="108"/>
      <c r="Z504" s="107"/>
      <c r="AA504" s="104"/>
      <c r="AB504" s="104"/>
      <c r="AC504" s="104"/>
      <c r="AD504" s="104"/>
    </row>
    <row r="505" spans="1:30" ht="15.75" customHeight="1" x14ac:dyDescent="0.2">
      <c r="A505" s="1"/>
      <c r="B505" s="104"/>
      <c r="C505" s="48"/>
      <c r="D505" s="48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05"/>
      <c r="P505" s="1"/>
      <c r="Q505" s="105"/>
      <c r="R505" s="1"/>
      <c r="S505" s="1"/>
      <c r="T505" s="1"/>
      <c r="U505" s="1"/>
      <c r="V505" s="1"/>
      <c r="W505" s="106"/>
      <c r="X505" s="107"/>
      <c r="Y505" s="108"/>
      <c r="Z505" s="107"/>
      <c r="AA505" s="104"/>
      <c r="AB505" s="104"/>
      <c r="AC505" s="104"/>
      <c r="AD505" s="104"/>
    </row>
    <row r="506" spans="1:30" ht="15.75" customHeight="1" x14ac:dyDescent="0.2">
      <c r="A506" s="1"/>
      <c r="B506" s="104"/>
      <c r="C506" s="48"/>
      <c r="D506" s="48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05"/>
      <c r="P506" s="1"/>
      <c r="Q506" s="105"/>
      <c r="R506" s="1"/>
      <c r="S506" s="1"/>
      <c r="T506" s="1"/>
      <c r="U506" s="1"/>
      <c r="V506" s="1"/>
      <c r="W506" s="106"/>
      <c r="X506" s="107"/>
      <c r="Y506" s="108"/>
      <c r="Z506" s="107"/>
      <c r="AA506" s="104"/>
      <c r="AB506" s="104"/>
      <c r="AC506" s="104"/>
      <c r="AD506" s="104"/>
    </row>
    <row r="507" spans="1:30" ht="15.75" customHeight="1" x14ac:dyDescent="0.2">
      <c r="A507" s="1"/>
      <c r="B507" s="104"/>
      <c r="C507" s="48"/>
      <c r="D507" s="48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05"/>
      <c r="P507" s="1"/>
      <c r="Q507" s="105"/>
      <c r="R507" s="1"/>
      <c r="S507" s="1"/>
      <c r="T507" s="1"/>
      <c r="U507" s="1"/>
      <c r="V507" s="1"/>
      <c r="W507" s="106"/>
      <c r="X507" s="107"/>
      <c r="Y507" s="108"/>
      <c r="Z507" s="107"/>
      <c r="AA507" s="104"/>
      <c r="AB507" s="104"/>
      <c r="AC507" s="104"/>
      <c r="AD507" s="104"/>
    </row>
    <row r="508" spans="1:30" ht="15.75" customHeight="1" x14ac:dyDescent="0.2">
      <c r="A508" s="1"/>
      <c r="B508" s="104"/>
      <c r="C508" s="48"/>
      <c r="D508" s="48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05"/>
      <c r="P508" s="1"/>
      <c r="Q508" s="105"/>
      <c r="R508" s="1"/>
      <c r="S508" s="1"/>
      <c r="T508" s="1"/>
      <c r="U508" s="1"/>
      <c r="V508" s="1"/>
      <c r="W508" s="106"/>
      <c r="X508" s="107"/>
      <c r="Y508" s="108"/>
      <c r="Z508" s="107"/>
      <c r="AA508" s="104"/>
      <c r="AB508" s="104"/>
      <c r="AC508" s="104"/>
      <c r="AD508" s="104"/>
    </row>
    <row r="509" spans="1:30" ht="15.75" customHeight="1" x14ac:dyDescent="0.2">
      <c r="A509" s="1"/>
      <c r="B509" s="104"/>
      <c r="C509" s="48"/>
      <c r="D509" s="48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05"/>
      <c r="P509" s="1"/>
      <c r="Q509" s="105"/>
      <c r="R509" s="1"/>
      <c r="S509" s="1"/>
      <c r="T509" s="1"/>
      <c r="U509" s="1"/>
      <c r="V509" s="1"/>
      <c r="W509" s="106"/>
      <c r="X509" s="107"/>
      <c r="Y509" s="108"/>
      <c r="Z509" s="107"/>
      <c r="AA509" s="104"/>
      <c r="AB509" s="104"/>
      <c r="AC509" s="104"/>
      <c r="AD509" s="104"/>
    </row>
    <row r="510" spans="1:30" ht="15.75" customHeight="1" x14ac:dyDescent="0.2">
      <c r="A510" s="1"/>
      <c r="B510" s="104"/>
      <c r="C510" s="48"/>
      <c r="D510" s="48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05"/>
      <c r="P510" s="1"/>
      <c r="Q510" s="105"/>
      <c r="R510" s="1"/>
      <c r="S510" s="1"/>
      <c r="T510" s="1"/>
      <c r="U510" s="1"/>
      <c r="V510" s="1"/>
      <c r="W510" s="106"/>
      <c r="X510" s="107"/>
      <c r="Y510" s="108"/>
      <c r="Z510" s="107"/>
      <c r="AA510" s="104"/>
      <c r="AB510" s="104"/>
      <c r="AC510" s="104"/>
      <c r="AD510" s="104"/>
    </row>
    <row r="511" spans="1:30" ht="15.75" customHeight="1" x14ac:dyDescent="0.2">
      <c r="A511" s="1"/>
      <c r="B511" s="104"/>
      <c r="C511" s="48"/>
      <c r="D511" s="48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05"/>
      <c r="P511" s="1"/>
      <c r="Q511" s="105"/>
      <c r="R511" s="1"/>
      <c r="S511" s="1"/>
      <c r="T511" s="1"/>
      <c r="U511" s="1"/>
      <c r="V511" s="1"/>
      <c r="W511" s="106"/>
      <c r="X511" s="107"/>
      <c r="Y511" s="108"/>
      <c r="Z511" s="107"/>
      <c r="AA511" s="104"/>
      <c r="AB511" s="104"/>
      <c r="AC511" s="104"/>
      <c r="AD511" s="104"/>
    </row>
    <row r="512" spans="1:30" ht="15.75" customHeight="1" x14ac:dyDescent="0.2">
      <c r="A512" s="1"/>
      <c r="B512" s="104"/>
      <c r="C512" s="48"/>
      <c r="D512" s="48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05"/>
      <c r="P512" s="1"/>
      <c r="Q512" s="105"/>
      <c r="R512" s="1"/>
      <c r="S512" s="1"/>
      <c r="T512" s="1"/>
      <c r="U512" s="1"/>
      <c r="V512" s="1"/>
      <c r="W512" s="106"/>
      <c r="X512" s="107"/>
      <c r="Y512" s="108"/>
      <c r="Z512" s="107"/>
      <c r="AA512" s="104"/>
      <c r="AB512" s="104"/>
      <c r="AC512" s="104"/>
      <c r="AD512" s="104"/>
    </row>
    <row r="513" spans="1:30" ht="15.75" customHeight="1" x14ac:dyDescent="0.2">
      <c r="A513" s="1"/>
      <c r="B513" s="104"/>
      <c r="C513" s="48"/>
      <c r="D513" s="48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05"/>
      <c r="P513" s="1"/>
      <c r="Q513" s="105"/>
      <c r="R513" s="1"/>
      <c r="S513" s="1"/>
      <c r="T513" s="1"/>
      <c r="U513" s="1"/>
      <c r="V513" s="1"/>
      <c r="W513" s="106"/>
      <c r="X513" s="107"/>
      <c r="Y513" s="108"/>
      <c r="Z513" s="107"/>
      <c r="AA513" s="104"/>
      <c r="AB513" s="104"/>
      <c r="AC513" s="104"/>
      <c r="AD513" s="104"/>
    </row>
    <row r="514" spans="1:30" ht="15.75" customHeight="1" x14ac:dyDescent="0.2">
      <c r="A514" s="1"/>
      <c r="B514" s="104"/>
      <c r="C514" s="48"/>
      <c r="D514" s="48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05"/>
      <c r="P514" s="1"/>
      <c r="Q514" s="105"/>
      <c r="R514" s="1"/>
      <c r="S514" s="1"/>
      <c r="T514" s="1"/>
      <c r="U514" s="1"/>
      <c r="V514" s="1"/>
      <c r="W514" s="106"/>
      <c r="X514" s="107"/>
      <c r="Y514" s="108"/>
      <c r="Z514" s="107"/>
      <c r="AA514" s="104"/>
      <c r="AB514" s="104"/>
      <c r="AC514" s="104"/>
      <c r="AD514" s="104"/>
    </row>
    <row r="515" spans="1:30" ht="15.75" customHeight="1" x14ac:dyDescent="0.2">
      <c r="A515" s="1"/>
      <c r="B515" s="104"/>
      <c r="C515" s="48"/>
      <c r="D515" s="48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05"/>
      <c r="P515" s="1"/>
      <c r="Q515" s="105"/>
      <c r="R515" s="1"/>
      <c r="S515" s="1"/>
      <c r="T515" s="1"/>
      <c r="U515" s="1"/>
      <c r="V515" s="1"/>
      <c r="W515" s="106"/>
      <c r="X515" s="107"/>
      <c r="Y515" s="108"/>
      <c r="Z515" s="107"/>
      <c r="AA515" s="104"/>
      <c r="AB515" s="104"/>
      <c r="AC515" s="104"/>
      <c r="AD515" s="104"/>
    </row>
    <row r="516" spans="1:30" ht="15.75" customHeight="1" x14ac:dyDescent="0.2">
      <c r="A516" s="1"/>
      <c r="B516" s="104"/>
      <c r="C516" s="48"/>
      <c r="D516" s="48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05"/>
      <c r="P516" s="1"/>
      <c r="Q516" s="105"/>
      <c r="R516" s="1"/>
      <c r="S516" s="1"/>
      <c r="T516" s="1"/>
      <c r="U516" s="1"/>
      <c r="V516" s="1"/>
      <c r="W516" s="106"/>
      <c r="X516" s="107"/>
      <c r="Y516" s="108"/>
      <c r="Z516" s="107"/>
      <c r="AA516" s="104"/>
      <c r="AB516" s="104"/>
      <c r="AC516" s="104"/>
      <c r="AD516" s="104"/>
    </row>
    <row r="517" spans="1:30" ht="15.75" customHeight="1" x14ac:dyDescent="0.2">
      <c r="A517" s="1"/>
      <c r="B517" s="104"/>
      <c r="C517" s="48"/>
      <c r="D517" s="48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05"/>
      <c r="P517" s="1"/>
      <c r="Q517" s="105"/>
      <c r="R517" s="1"/>
      <c r="S517" s="1"/>
      <c r="T517" s="1"/>
      <c r="U517" s="1"/>
      <c r="V517" s="1"/>
      <c r="W517" s="106"/>
      <c r="X517" s="107"/>
      <c r="Y517" s="108"/>
      <c r="Z517" s="107"/>
      <c r="AA517" s="104"/>
      <c r="AB517" s="104"/>
      <c r="AC517" s="104"/>
      <c r="AD517" s="104"/>
    </row>
    <row r="518" spans="1:30" ht="15.75" customHeight="1" x14ac:dyDescent="0.2">
      <c r="A518" s="1"/>
      <c r="B518" s="104"/>
      <c r="C518" s="48"/>
      <c r="D518" s="48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05"/>
      <c r="P518" s="1"/>
      <c r="Q518" s="105"/>
      <c r="R518" s="1"/>
      <c r="S518" s="1"/>
      <c r="T518" s="1"/>
      <c r="U518" s="1"/>
      <c r="V518" s="1"/>
      <c r="W518" s="106"/>
      <c r="X518" s="107"/>
      <c r="Y518" s="108"/>
      <c r="Z518" s="107"/>
      <c r="AA518" s="104"/>
      <c r="AB518" s="104"/>
      <c r="AC518" s="104"/>
      <c r="AD518" s="104"/>
    </row>
    <row r="519" spans="1:30" ht="15.75" customHeight="1" x14ac:dyDescent="0.2">
      <c r="A519" s="1"/>
      <c r="B519" s="104"/>
      <c r="C519" s="48"/>
      <c r="D519" s="48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05"/>
      <c r="P519" s="1"/>
      <c r="Q519" s="105"/>
      <c r="R519" s="1"/>
      <c r="S519" s="1"/>
      <c r="T519" s="1"/>
      <c r="U519" s="1"/>
      <c r="V519" s="1"/>
      <c r="W519" s="106"/>
      <c r="X519" s="107"/>
      <c r="Y519" s="108"/>
      <c r="Z519" s="107"/>
      <c r="AA519" s="104"/>
      <c r="AB519" s="104"/>
      <c r="AC519" s="104"/>
      <c r="AD519" s="104"/>
    </row>
    <row r="520" spans="1:30" ht="15.75" customHeight="1" x14ac:dyDescent="0.2">
      <c r="A520" s="1"/>
      <c r="B520" s="104"/>
      <c r="C520" s="48"/>
      <c r="D520" s="48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05"/>
      <c r="P520" s="1"/>
      <c r="Q520" s="105"/>
      <c r="R520" s="1"/>
      <c r="S520" s="1"/>
      <c r="T520" s="1"/>
      <c r="U520" s="1"/>
      <c r="V520" s="1"/>
      <c r="W520" s="106"/>
      <c r="X520" s="107"/>
      <c r="Y520" s="108"/>
      <c r="Z520" s="107"/>
      <c r="AA520" s="104"/>
      <c r="AB520" s="104"/>
      <c r="AC520" s="104"/>
      <c r="AD520" s="104"/>
    </row>
    <row r="521" spans="1:30" ht="15.75" customHeight="1" x14ac:dyDescent="0.2">
      <c r="A521" s="1"/>
      <c r="B521" s="104"/>
      <c r="C521" s="48"/>
      <c r="D521" s="48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05"/>
      <c r="P521" s="1"/>
      <c r="Q521" s="105"/>
      <c r="R521" s="1"/>
      <c r="S521" s="1"/>
      <c r="T521" s="1"/>
      <c r="U521" s="1"/>
      <c r="V521" s="1"/>
      <c r="W521" s="106"/>
      <c r="X521" s="107"/>
      <c r="Y521" s="108"/>
      <c r="Z521" s="107"/>
      <c r="AA521" s="104"/>
      <c r="AB521" s="104"/>
      <c r="AC521" s="104"/>
      <c r="AD521" s="104"/>
    </row>
    <row r="522" spans="1:30" ht="15.75" customHeight="1" x14ac:dyDescent="0.2">
      <c r="A522" s="1"/>
      <c r="B522" s="104"/>
      <c r="C522" s="48"/>
      <c r="D522" s="48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05"/>
      <c r="P522" s="1"/>
      <c r="Q522" s="105"/>
      <c r="R522" s="1"/>
      <c r="S522" s="1"/>
      <c r="T522" s="1"/>
      <c r="U522" s="1"/>
      <c r="V522" s="1"/>
      <c r="W522" s="106"/>
      <c r="X522" s="107"/>
      <c r="Y522" s="108"/>
      <c r="Z522" s="107"/>
      <c r="AA522" s="104"/>
      <c r="AB522" s="104"/>
      <c r="AC522" s="104"/>
      <c r="AD522" s="104"/>
    </row>
    <row r="523" spans="1:30" ht="15.75" customHeight="1" x14ac:dyDescent="0.2">
      <c r="A523" s="1"/>
      <c r="B523" s="104"/>
      <c r="C523" s="48"/>
      <c r="D523" s="48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05"/>
      <c r="P523" s="1"/>
      <c r="Q523" s="105"/>
      <c r="R523" s="1"/>
      <c r="S523" s="1"/>
      <c r="T523" s="1"/>
      <c r="U523" s="1"/>
      <c r="V523" s="1"/>
      <c r="W523" s="106"/>
      <c r="X523" s="107"/>
      <c r="Y523" s="108"/>
      <c r="Z523" s="107"/>
      <c r="AA523" s="104"/>
      <c r="AB523" s="104"/>
      <c r="AC523" s="104"/>
      <c r="AD523" s="104"/>
    </row>
    <row r="524" spans="1:30" ht="15.75" customHeight="1" x14ac:dyDescent="0.2">
      <c r="A524" s="1"/>
      <c r="B524" s="104"/>
      <c r="C524" s="48"/>
      <c r="D524" s="48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05"/>
      <c r="P524" s="1"/>
      <c r="Q524" s="105"/>
      <c r="R524" s="1"/>
      <c r="S524" s="1"/>
      <c r="T524" s="1"/>
      <c r="U524" s="1"/>
      <c r="V524" s="1"/>
      <c r="W524" s="106"/>
      <c r="X524" s="107"/>
      <c r="Y524" s="108"/>
      <c r="Z524" s="107"/>
      <c r="AA524" s="104"/>
      <c r="AB524" s="104"/>
      <c r="AC524" s="104"/>
      <c r="AD524" s="104"/>
    </row>
    <row r="525" spans="1:30" ht="15.75" customHeight="1" x14ac:dyDescent="0.2">
      <c r="A525" s="1"/>
      <c r="B525" s="104"/>
      <c r="C525" s="48"/>
      <c r="D525" s="48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05"/>
      <c r="P525" s="1"/>
      <c r="Q525" s="105"/>
      <c r="R525" s="1"/>
      <c r="S525" s="1"/>
      <c r="T525" s="1"/>
      <c r="U525" s="1"/>
      <c r="V525" s="1"/>
      <c r="W525" s="106"/>
      <c r="X525" s="107"/>
      <c r="Y525" s="108"/>
      <c r="Z525" s="107"/>
      <c r="AA525" s="104"/>
      <c r="AB525" s="104"/>
      <c r="AC525" s="104"/>
      <c r="AD525" s="104"/>
    </row>
    <row r="526" spans="1:30" ht="15.75" customHeight="1" x14ac:dyDescent="0.2">
      <c r="A526" s="1"/>
      <c r="B526" s="104"/>
      <c r="C526" s="48"/>
      <c r="D526" s="48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05"/>
      <c r="P526" s="1"/>
      <c r="Q526" s="105"/>
      <c r="R526" s="1"/>
      <c r="S526" s="1"/>
      <c r="T526" s="1"/>
      <c r="U526" s="1"/>
      <c r="V526" s="1"/>
      <c r="W526" s="106"/>
      <c r="X526" s="107"/>
      <c r="Y526" s="108"/>
      <c r="Z526" s="107"/>
      <c r="AA526" s="104"/>
      <c r="AB526" s="104"/>
      <c r="AC526" s="104"/>
      <c r="AD526" s="104"/>
    </row>
    <row r="527" spans="1:30" ht="15.75" customHeight="1" x14ac:dyDescent="0.2">
      <c r="A527" s="1"/>
      <c r="B527" s="104"/>
      <c r="C527" s="48"/>
      <c r="D527" s="48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05"/>
      <c r="P527" s="1"/>
      <c r="Q527" s="105"/>
      <c r="R527" s="1"/>
      <c r="S527" s="1"/>
      <c r="T527" s="1"/>
      <c r="U527" s="1"/>
      <c r="V527" s="1"/>
      <c r="W527" s="106"/>
      <c r="X527" s="107"/>
      <c r="Y527" s="108"/>
      <c r="Z527" s="107"/>
      <c r="AA527" s="104"/>
      <c r="AB527" s="104"/>
      <c r="AC527" s="104"/>
      <c r="AD527" s="104"/>
    </row>
    <row r="528" spans="1:30" ht="15.75" customHeight="1" x14ac:dyDescent="0.2">
      <c r="A528" s="1"/>
      <c r="B528" s="104"/>
      <c r="C528" s="48"/>
      <c r="D528" s="48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05"/>
      <c r="P528" s="1"/>
      <c r="Q528" s="105"/>
      <c r="R528" s="1"/>
      <c r="S528" s="1"/>
      <c r="T528" s="1"/>
      <c r="U528" s="1"/>
      <c r="V528" s="1"/>
      <c r="W528" s="106"/>
      <c r="X528" s="107"/>
      <c r="Y528" s="108"/>
      <c r="Z528" s="107"/>
      <c r="AA528" s="104"/>
      <c r="AB528" s="104"/>
      <c r="AC528" s="104"/>
      <c r="AD528" s="104"/>
    </row>
    <row r="529" spans="1:30" ht="15.75" customHeight="1" x14ac:dyDescent="0.2">
      <c r="A529" s="1"/>
      <c r="B529" s="104"/>
      <c r="C529" s="48"/>
      <c r="D529" s="48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05"/>
      <c r="P529" s="1"/>
      <c r="Q529" s="105"/>
      <c r="R529" s="1"/>
      <c r="S529" s="1"/>
      <c r="T529" s="1"/>
      <c r="U529" s="1"/>
      <c r="V529" s="1"/>
      <c r="W529" s="106"/>
      <c r="X529" s="107"/>
      <c r="Y529" s="108"/>
      <c r="Z529" s="107"/>
      <c r="AA529" s="104"/>
      <c r="AB529" s="104"/>
      <c r="AC529" s="104"/>
      <c r="AD529" s="104"/>
    </row>
    <row r="530" spans="1:30" ht="15.75" customHeight="1" x14ac:dyDescent="0.2">
      <c r="A530" s="1"/>
      <c r="B530" s="104"/>
      <c r="C530" s="48"/>
      <c r="D530" s="48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05"/>
      <c r="P530" s="1"/>
      <c r="Q530" s="105"/>
      <c r="R530" s="1"/>
      <c r="S530" s="1"/>
      <c r="T530" s="1"/>
      <c r="U530" s="1"/>
      <c r="V530" s="1"/>
      <c r="W530" s="106"/>
      <c r="X530" s="107"/>
      <c r="Y530" s="108"/>
      <c r="Z530" s="107"/>
      <c r="AA530" s="104"/>
      <c r="AB530" s="104"/>
      <c r="AC530" s="104"/>
      <c r="AD530" s="104"/>
    </row>
    <row r="531" spans="1:30" ht="15.75" customHeight="1" x14ac:dyDescent="0.2">
      <c r="A531" s="1"/>
      <c r="B531" s="104"/>
      <c r="C531" s="48"/>
      <c r="D531" s="48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05"/>
      <c r="P531" s="1"/>
      <c r="Q531" s="105"/>
      <c r="R531" s="1"/>
      <c r="S531" s="1"/>
      <c r="T531" s="1"/>
      <c r="U531" s="1"/>
      <c r="V531" s="1"/>
      <c r="W531" s="106"/>
      <c r="X531" s="107"/>
      <c r="Y531" s="108"/>
      <c r="Z531" s="107"/>
      <c r="AA531" s="104"/>
      <c r="AB531" s="104"/>
      <c r="AC531" s="104"/>
      <c r="AD531" s="104"/>
    </row>
    <row r="532" spans="1:30" ht="15.75" customHeight="1" x14ac:dyDescent="0.2">
      <c r="A532" s="1"/>
      <c r="B532" s="104"/>
      <c r="C532" s="48"/>
      <c r="D532" s="48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05"/>
      <c r="P532" s="1"/>
      <c r="Q532" s="105"/>
      <c r="R532" s="1"/>
      <c r="S532" s="1"/>
      <c r="T532" s="1"/>
      <c r="U532" s="1"/>
      <c r="V532" s="1"/>
      <c r="W532" s="106"/>
      <c r="X532" s="107"/>
      <c r="Y532" s="108"/>
      <c r="Z532" s="107"/>
      <c r="AA532" s="104"/>
      <c r="AB532" s="104"/>
      <c r="AC532" s="104"/>
      <c r="AD532" s="104"/>
    </row>
    <row r="533" spans="1:30" ht="15.75" customHeight="1" x14ac:dyDescent="0.2">
      <c r="A533" s="1"/>
      <c r="B533" s="104"/>
      <c r="C533" s="48"/>
      <c r="D533" s="48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05"/>
      <c r="P533" s="1"/>
      <c r="Q533" s="105"/>
      <c r="R533" s="1"/>
      <c r="S533" s="1"/>
      <c r="T533" s="1"/>
      <c r="U533" s="1"/>
      <c r="V533" s="1"/>
      <c r="W533" s="106"/>
      <c r="X533" s="107"/>
      <c r="Y533" s="108"/>
      <c r="Z533" s="107"/>
      <c r="AA533" s="104"/>
      <c r="AB533" s="104"/>
      <c r="AC533" s="104"/>
      <c r="AD533" s="104"/>
    </row>
    <row r="534" spans="1:30" ht="15.75" customHeight="1" x14ac:dyDescent="0.2">
      <c r="A534" s="1"/>
      <c r="B534" s="104"/>
      <c r="C534" s="48"/>
      <c r="D534" s="48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05"/>
      <c r="P534" s="1"/>
      <c r="Q534" s="105"/>
      <c r="R534" s="1"/>
      <c r="S534" s="1"/>
      <c r="T534" s="1"/>
      <c r="U534" s="1"/>
      <c r="V534" s="1"/>
      <c r="W534" s="106"/>
      <c r="X534" s="107"/>
      <c r="Y534" s="108"/>
      <c r="Z534" s="107"/>
      <c r="AA534" s="104"/>
      <c r="AB534" s="104"/>
      <c r="AC534" s="104"/>
      <c r="AD534" s="104"/>
    </row>
    <row r="535" spans="1:30" ht="15.75" customHeight="1" x14ac:dyDescent="0.2">
      <c r="A535" s="1"/>
      <c r="B535" s="104"/>
      <c r="C535" s="48"/>
      <c r="D535" s="48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05"/>
      <c r="P535" s="1"/>
      <c r="Q535" s="105"/>
      <c r="R535" s="1"/>
      <c r="S535" s="1"/>
      <c r="T535" s="1"/>
      <c r="U535" s="1"/>
      <c r="V535" s="1"/>
      <c r="W535" s="106"/>
      <c r="X535" s="107"/>
      <c r="Y535" s="108"/>
      <c r="Z535" s="107"/>
      <c r="AA535" s="104"/>
      <c r="AB535" s="104"/>
      <c r="AC535" s="104"/>
      <c r="AD535" s="104"/>
    </row>
    <row r="536" spans="1:30" ht="15.75" customHeight="1" x14ac:dyDescent="0.2">
      <c r="A536" s="1"/>
      <c r="B536" s="104"/>
      <c r="C536" s="48"/>
      <c r="D536" s="48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05"/>
      <c r="P536" s="1"/>
      <c r="Q536" s="105"/>
      <c r="R536" s="1"/>
      <c r="S536" s="1"/>
      <c r="T536" s="1"/>
      <c r="U536" s="1"/>
      <c r="V536" s="1"/>
      <c r="W536" s="106"/>
      <c r="X536" s="107"/>
      <c r="Y536" s="108"/>
      <c r="Z536" s="107"/>
      <c r="AA536" s="104"/>
      <c r="AB536" s="104"/>
      <c r="AC536" s="104"/>
      <c r="AD536" s="104"/>
    </row>
    <row r="537" spans="1:30" ht="15.75" customHeight="1" x14ac:dyDescent="0.2">
      <c r="A537" s="1"/>
      <c r="B537" s="104"/>
      <c r="C537" s="48"/>
      <c r="D537" s="48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05"/>
      <c r="P537" s="1"/>
      <c r="Q537" s="105"/>
      <c r="R537" s="1"/>
      <c r="S537" s="1"/>
      <c r="T537" s="1"/>
      <c r="U537" s="1"/>
      <c r="V537" s="1"/>
      <c r="W537" s="106"/>
      <c r="X537" s="107"/>
      <c r="Y537" s="108"/>
      <c r="Z537" s="107"/>
      <c r="AA537" s="104"/>
      <c r="AB537" s="104"/>
      <c r="AC537" s="104"/>
      <c r="AD537" s="104"/>
    </row>
    <row r="538" spans="1:30" ht="15.75" customHeight="1" x14ac:dyDescent="0.2">
      <c r="A538" s="1"/>
      <c r="B538" s="104"/>
      <c r="C538" s="48"/>
      <c r="D538" s="48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05"/>
      <c r="P538" s="1"/>
      <c r="Q538" s="105"/>
      <c r="R538" s="1"/>
      <c r="S538" s="1"/>
      <c r="T538" s="1"/>
      <c r="U538" s="1"/>
      <c r="V538" s="1"/>
      <c r="W538" s="106"/>
      <c r="X538" s="107"/>
      <c r="Y538" s="108"/>
      <c r="Z538" s="107"/>
      <c r="AA538" s="104"/>
      <c r="AB538" s="104"/>
      <c r="AC538" s="104"/>
      <c r="AD538" s="104"/>
    </row>
    <row r="539" spans="1:30" ht="15.75" customHeight="1" x14ac:dyDescent="0.2">
      <c r="A539" s="1"/>
      <c r="B539" s="104"/>
      <c r="C539" s="48"/>
      <c r="D539" s="48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05"/>
      <c r="P539" s="1"/>
      <c r="Q539" s="105"/>
      <c r="R539" s="1"/>
      <c r="S539" s="1"/>
      <c r="T539" s="1"/>
      <c r="U539" s="1"/>
      <c r="V539" s="1"/>
      <c r="W539" s="106"/>
      <c r="X539" s="107"/>
      <c r="Y539" s="108"/>
      <c r="Z539" s="107"/>
      <c r="AA539" s="104"/>
      <c r="AB539" s="104"/>
      <c r="AC539" s="104"/>
      <c r="AD539" s="104"/>
    </row>
    <row r="540" spans="1:30" ht="15.75" customHeight="1" x14ac:dyDescent="0.2">
      <c r="A540" s="1"/>
      <c r="B540" s="104"/>
      <c r="C540" s="48"/>
      <c r="D540" s="48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05"/>
      <c r="P540" s="1"/>
      <c r="Q540" s="105"/>
      <c r="R540" s="1"/>
      <c r="S540" s="1"/>
      <c r="T540" s="1"/>
      <c r="U540" s="1"/>
      <c r="V540" s="1"/>
      <c r="W540" s="106"/>
      <c r="X540" s="107"/>
      <c r="Y540" s="108"/>
      <c r="Z540" s="107"/>
      <c r="AA540" s="104"/>
      <c r="AB540" s="104"/>
      <c r="AC540" s="104"/>
      <c r="AD540" s="104"/>
    </row>
    <row r="541" spans="1:30" ht="15.75" customHeight="1" x14ac:dyDescent="0.2">
      <c r="A541" s="1"/>
      <c r="B541" s="104"/>
      <c r="C541" s="48"/>
      <c r="D541" s="48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05"/>
      <c r="P541" s="1"/>
      <c r="Q541" s="105"/>
      <c r="R541" s="1"/>
      <c r="S541" s="1"/>
      <c r="T541" s="1"/>
      <c r="U541" s="1"/>
      <c r="V541" s="1"/>
      <c r="W541" s="106"/>
      <c r="X541" s="107"/>
      <c r="Y541" s="108"/>
      <c r="Z541" s="107"/>
      <c r="AA541" s="104"/>
      <c r="AB541" s="104"/>
      <c r="AC541" s="104"/>
      <c r="AD541" s="104"/>
    </row>
    <row r="542" spans="1:30" ht="15.75" customHeight="1" x14ac:dyDescent="0.2">
      <c r="A542" s="1"/>
      <c r="B542" s="104"/>
      <c r="C542" s="48"/>
      <c r="D542" s="48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05"/>
      <c r="P542" s="1"/>
      <c r="Q542" s="105"/>
      <c r="R542" s="1"/>
      <c r="S542" s="1"/>
      <c r="T542" s="1"/>
      <c r="U542" s="1"/>
      <c r="V542" s="1"/>
      <c r="W542" s="106"/>
      <c r="X542" s="107"/>
      <c r="Y542" s="108"/>
      <c r="Z542" s="107"/>
      <c r="AA542" s="104"/>
      <c r="AB542" s="104"/>
      <c r="AC542" s="104"/>
      <c r="AD542" s="104"/>
    </row>
    <row r="543" spans="1:30" ht="15.75" customHeight="1" x14ac:dyDescent="0.2">
      <c r="A543" s="1"/>
      <c r="B543" s="104"/>
      <c r="C543" s="48"/>
      <c r="D543" s="48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05"/>
      <c r="P543" s="1"/>
      <c r="Q543" s="105"/>
      <c r="R543" s="1"/>
      <c r="S543" s="1"/>
      <c r="T543" s="1"/>
      <c r="U543" s="1"/>
      <c r="V543" s="1"/>
      <c r="W543" s="106"/>
      <c r="X543" s="107"/>
      <c r="Y543" s="108"/>
      <c r="Z543" s="107"/>
      <c r="AA543" s="104"/>
      <c r="AB543" s="104"/>
      <c r="AC543" s="104"/>
      <c r="AD543" s="104"/>
    </row>
    <row r="544" spans="1:30" ht="15.75" customHeight="1" x14ac:dyDescent="0.2">
      <c r="A544" s="1"/>
      <c r="B544" s="104"/>
      <c r="C544" s="48"/>
      <c r="D544" s="48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05"/>
      <c r="P544" s="1"/>
      <c r="Q544" s="105"/>
      <c r="R544" s="1"/>
      <c r="S544" s="1"/>
      <c r="T544" s="1"/>
      <c r="U544" s="1"/>
      <c r="V544" s="1"/>
      <c r="W544" s="106"/>
      <c r="X544" s="107"/>
      <c r="Y544" s="108"/>
      <c r="Z544" s="107"/>
      <c r="AA544" s="104"/>
      <c r="AB544" s="104"/>
      <c r="AC544" s="104"/>
      <c r="AD544" s="104"/>
    </row>
    <row r="545" spans="1:30" ht="15.75" customHeight="1" x14ac:dyDescent="0.2">
      <c r="A545" s="1"/>
      <c r="B545" s="104"/>
      <c r="C545" s="48"/>
      <c r="D545" s="48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05"/>
      <c r="P545" s="1"/>
      <c r="Q545" s="105"/>
      <c r="R545" s="1"/>
      <c r="S545" s="1"/>
      <c r="T545" s="1"/>
      <c r="U545" s="1"/>
      <c r="V545" s="1"/>
      <c r="W545" s="106"/>
      <c r="X545" s="107"/>
      <c r="Y545" s="108"/>
      <c r="Z545" s="107"/>
      <c r="AA545" s="104"/>
      <c r="AB545" s="104"/>
      <c r="AC545" s="104"/>
      <c r="AD545" s="104"/>
    </row>
    <row r="546" spans="1:30" ht="15.75" customHeight="1" x14ac:dyDescent="0.2">
      <c r="A546" s="1"/>
      <c r="B546" s="104"/>
      <c r="C546" s="48"/>
      <c r="D546" s="48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05"/>
      <c r="P546" s="1"/>
      <c r="Q546" s="105"/>
      <c r="R546" s="1"/>
      <c r="S546" s="1"/>
      <c r="T546" s="1"/>
      <c r="U546" s="1"/>
      <c r="V546" s="1"/>
      <c r="W546" s="106"/>
      <c r="X546" s="107"/>
      <c r="Y546" s="108"/>
      <c r="Z546" s="107"/>
      <c r="AA546" s="104"/>
      <c r="AB546" s="104"/>
      <c r="AC546" s="104"/>
      <c r="AD546" s="104"/>
    </row>
    <row r="547" spans="1:30" ht="15.75" customHeight="1" x14ac:dyDescent="0.2">
      <c r="A547" s="1"/>
      <c r="B547" s="104"/>
      <c r="C547" s="48"/>
      <c r="D547" s="48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05"/>
      <c r="P547" s="1"/>
      <c r="Q547" s="105"/>
      <c r="R547" s="1"/>
      <c r="S547" s="1"/>
      <c r="T547" s="1"/>
      <c r="U547" s="1"/>
      <c r="V547" s="1"/>
      <c r="W547" s="106"/>
      <c r="X547" s="107"/>
      <c r="Y547" s="108"/>
      <c r="Z547" s="107"/>
      <c r="AA547" s="104"/>
      <c r="AB547" s="104"/>
      <c r="AC547" s="104"/>
      <c r="AD547" s="104"/>
    </row>
    <row r="548" spans="1:30" ht="15.75" customHeight="1" x14ac:dyDescent="0.2">
      <c r="A548" s="1"/>
      <c r="B548" s="104"/>
      <c r="C548" s="48"/>
      <c r="D548" s="48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05"/>
      <c r="P548" s="1"/>
      <c r="Q548" s="105"/>
      <c r="R548" s="1"/>
      <c r="S548" s="1"/>
      <c r="T548" s="1"/>
      <c r="U548" s="1"/>
      <c r="V548" s="1"/>
      <c r="W548" s="106"/>
      <c r="X548" s="107"/>
      <c r="Y548" s="108"/>
      <c r="Z548" s="107"/>
      <c r="AA548" s="104"/>
      <c r="AB548" s="104"/>
      <c r="AC548" s="104"/>
      <c r="AD548" s="104"/>
    </row>
    <row r="549" spans="1:30" ht="15.75" customHeight="1" x14ac:dyDescent="0.2">
      <c r="A549" s="1"/>
      <c r="B549" s="104"/>
      <c r="C549" s="48"/>
      <c r="D549" s="48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05"/>
      <c r="P549" s="1"/>
      <c r="Q549" s="105"/>
      <c r="R549" s="1"/>
      <c r="S549" s="1"/>
      <c r="T549" s="1"/>
      <c r="U549" s="1"/>
      <c r="V549" s="1"/>
      <c r="W549" s="106"/>
      <c r="X549" s="107"/>
      <c r="Y549" s="108"/>
      <c r="Z549" s="107"/>
      <c r="AA549" s="104"/>
      <c r="AB549" s="104"/>
      <c r="AC549" s="104"/>
      <c r="AD549" s="104"/>
    </row>
    <row r="550" spans="1:30" ht="15.75" customHeight="1" x14ac:dyDescent="0.2">
      <c r="A550" s="1"/>
      <c r="B550" s="104"/>
      <c r="C550" s="48"/>
      <c r="D550" s="48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05"/>
      <c r="P550" s="1"/>
      <c r="Q550" s="105"/>
      <c r="R550" s="1"/>
      <c r="S550" s="1"/>
      <c r="T550" s="1"/>
      <c r="U550" s="1"/>
      <c r="V550" s="1"/>
      <c r="W550" s="106"/>
      <c r="X550" s="107"/>
      <c r="Y550" s="108"/>
      <c r="Z550" s="107"/>
      <c r="AA550" s="104"/>
      <c r="AB550" s="104"/>
      <c r="AC550" s="104"/>
      <c r="AD550" s="104"/>
    </row>
    <row r="551" spans="1:30" ht="15.75" customHeight="1" x14ac:dyDescent="0.2">
      <c r="A551" s="1"/>
      <c r="B551" s="104"/>
      <c r="C551" s="48"/>
      <c r="D551" s="48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05"/>
      <c r="P551" s="1"/>
      <c r="Q551" s="105"/>
      <c r="R551" s="1"/>
      <c r="S551" s="1"/>
      <c r="T551" s="1"/>
      <c r="U551" s="1"/>
      <c r="V551" s="1"/>
      <c r="W551" s="106"/>
      <c r="X551" s="107"/>
      <c r="Y551" s="108"/>
      <c r="Z551" s="107"/>
      <c r="AA551" s="104"/>
      <c r="AB551" s="104"/>
      <c r="AC551" s="104"/>
      <c r="AD551" s="104"/>
    </row>
    <row r="552" spans="1:30" ht="15.75" customHeight="1" x14ac:dyDescent="0.2">
      <c r="A552" s="1"/>
      <c r="B552" s="104"/>
      <c r="C552" s="48"/>
      <c r="D552" s="48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05"/>
      <c r="P552" s="1"/>
      <c r="Q552" s="105"/>
      <c r="R552" s="1"/>
      <c r="S552" s="1"/>
      <c r="T552" s="1"/>
      <c r="U552" s="1"/>
      <c r="V552" s="1"/>
      <c r="W552" s="106"/>
      <c r="X552" s="107"/>
      <c r="Y552" s="108"/>
      <c r="Z552" s="107"/>
      <c r="AA552" s="104"/>
      <c r="AB552" s="104"/>
      <c r="AC552" s="104"/>
      <c r="AD552" s="104"/>
    </row>
    <row r="553" spans="1:30" ht="15.75" customHeight="1" x14ac:dyDescent="0.2">
      <c r="A553" s="1"/>
      <c r="B553" s="104"/>
      <c r="C553" s="48"/>
      <c r="D553" s="48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05"/>
      <c r="P553" s="1"/>
      <c r="Q553" s="105"/>
      <c r="R553" s="1"/>
      <c r="S553" s="1"/>
      <c r="T553" s="1"/>
      <c r="U553" s="1"/>
      <c r="V553" s="1"/>
      <c r="W553" s="106"/>
      <c r="X553" s="107"/>
      <c r="Y553" s="108"/>
      <c r="Z553" s="107"/>
      <c r="AA553" s="104"/>
      <c r="AB553" s="104"/>
      <c r="AC553" s="104"/>
      <c r="AD553" s="104"/>
    </row>
    <row r="554" spans="1:30" ht="15.75" customHeight="1" x14ac:dyDescent="0.2">
      <c r="A554" s="1"/>
      <c r="B554" s="104"/>
      <c r="C554" s="48"/>
      <c r="D554" s="48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05"/>
      <c r="P554" s="1"/>
      <c r="Q554" s="105"/>
      <c r="R554" s="1"/>
      <c r="S554" s="1"/>
      <c r="T554" s="1"/>
      <c r="U554" s="1"/>
      <c r="V554" s="1"/>
      <c r="W554" s="106"/>
      <c r="X554" s="107"/>
      <c r="Y554" s="108"/>
      <c r="Z554" s="107"/>
      <c r="AA554" s="104"/>
      <c r="AB554" s="104"/>
      <c r="AC554" s="104"/>
      <c r="AD554" s="104"/>
    </row>
    <row r="555" spans="1:30" ht="15.75" customHeight="1" x14ac:dyDescent="0.2">
      <c r="A555" s="1"/>
      <c r="B555" s="104"/>
      <c r="C555" s="48"/>
      <c r="D555" s="48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05"/>
      <c r="P555" s="1"/>
      <c r="Q555" s="105"/>
      <c r="R555" s="1"/>
      <c r="S555" s="1"/>
      <c r="T555" s="1"/>
      <c r="U555" s="1"/>
      <c r="V555" s="1"/>
      <c r="W555" s="106"/>
      <c r="X555" s="107"/>
      <c r="Y555" s="108"/>
      <c r="Z555" s="107"/>
      <c r="AA555" s="104"/>
      <c r="AB555" s="104"/>
      <c r="AC555" s="104"/>
      <c r="AD555" s="104"/>
    </row>
    <row r="556" spans="1:30" ht="15.75" customHeight="1" x14ac:dyDescent="0.2">
      <c r="A556" s="1"/>
      <c r="B556" s="104"/>
      <c r="C556" s="48"/>
      <c r="D556" s="48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05"/>
      <c r="P556" s="1"/>
      <c r="Q556" s="105"/>
      <c r="R556" s="1"/>
      <c r="S556" s="1"/>
      <c r="T556" s="1"/>
      <c r="U556" s="1"/>
      <c r="V556" s="1"/>
      <c r="W556" s="106"/>
      <c r="X556" s="107"/>
      <c r="Y556" s="108"/>
      <c r="Z556" s="107"/>
      <c r="AA556" s="104"/>
      <c r="AB556" s="104"/>
      <c r="AC556" s="104"/>
      <c r="AD556" s="104"/>
    </row>
    <row r="557" spans="1:30" ht="15.75" customHeight="1" x14ac:dyDescent="0.2">
      <c r="A557" s="1"/>
      <c r="B557" s="104"/>
      <c r="C557" s="48"/>
      <c r="D557" s="48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05"/>
      <c r="P557" s="1"/>
      <c r="Q557" s="105"/>
      <c r="R557" s="1"/>
      <c r="S557" s="1"/>
      <c r="T557" s="1"/>
      <c r="U557" s="1"/>
      <c r="V557" s="1"/>
      <c r="W557" s="106"/>
      <c r="X557" s="107"/>
      <c r="Y557" s="108"/>
      <c r="Z557" s="107"/>
      <c r="AA557" s="104"/>
      <c r="AB557" s="104"/>
      <c r="AC557" s="104"/>
      <c r="AD557" s="104"/>
    </row>
    <row r="558" spans="1:30" ht="15.75" customHeight="1" x14ac:dyDescent="0.2">
      <c r="A558" s="1"/>
      <c r="B558" s="104"/>
      <c r="C558" s="48"/>
      <c r="D558" s="48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05"/>
      <c r="P558" s="1"/>
      <c r="Q558" s="105"/>
      <c r="R558" s="1"/>
      <c r="S558" s="1"/>
      <c r="T558" s="1"/>
      <c r="U558" s="1"/>
      <c r="V558" s="1"/>
      <c r="W558" s="106"/>
      <c r="X558" s="107"/>
      <c r="Y558" s="108"/>
      <c r="Z558" s="107"/>
      <c r="AA558" s="104"/>
      <c r="AB558" s="104"/>
      <c r="AC558" s="104"/>
      <c r="AD558" s="104"/>
    </row>
    <row r="559" spans="1:30" ht="15.75" customHeight="1" x14ac:dyDescent="0.2">
      <c r="A559" s="1"/>
      <c r="B559" s="104"/>
      <c r="C559" s="48"/>
      <c r="D559" s="48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05"/>
      <c r="P559" s="1"/>
      <c r="Q559" s="105"/>
      <c r="R559" s="1"/>
      <c r="S559" s="1"/>
      <c r="T559" s="1"/>
      <c r="U559" s="1"/>
      <c r="V559" s="1"/>
      <c r="W559" s="106"/>
      <c r="X559" s="107"/>
      <c r="Y559" s="108"/>
      <c r="Z559" s="107"/>
      <c r="AA559" s="104"/>
      <c r="AB559" s="104"/>
      <c r="AC559" s="104"/>
      <c r="AD559" s="104"/>
    </row>
    <row r="560" spans="1:30" ht="15.75" customHeight="1" x14ac:dyDescent="0.2">
      <c r="A560" s="1"/>
      <c r="B560" s="104"/>
      <c r="C560" s="48"/>
      <c r="D560" s="48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05"/>
      <c r="P560" s="1"/>
      <c r="Q560" s="105"/>
      <c r="R560" s="1"/>
      <c r="S560" s="1"/>
      <c r="T560" s="1"/>
      <c r="U560" s="1"/>
      <c r="V560" s="1"/>
      <c r="W560" s="106"/>
      <c r="X560" s="107"/>
      <c r="Y560" s="108"/>
      <c r="Z560" s="107"/>
      <c r="AA560" s="104"/>
      <c r="AB560" s="104"/>
      <c r="AC560" s="104"/>
      <c r="AD560" s="104"/>
    </row>
    <row r="561" spans="1:30" ht="15.75" customHeight="1" x14ac:dyDescent="0.2">
      <c r="A561" s="1"/>
      <c r="B561" s="104"/>
      <c r="C561" s="48"/>
      <c r="D561" s="48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05"/>
      <c r="P561" s="1"/>
      <c r="Q561" s="105"/>
      <c r="R561" s="1"/>
      <c r="S561" s="1"/>
      <c r="T561" s="1"/>
      <c r="U561" s="1"/>
      <c r="V561" s="1"/>
      <c r="W561" s="106"/>
      <c r="X561" s="107"/>
      <c r="Y561" s="108"/>
      <c r="Z561" s="107"/>
      <c r="AA561" s="104"/>
      <c r="AB561" s="104"/>
      <c r="AC561" s="104"/>
      <c r="AD561" s="104"/>
    </row>
    <row r="562" spans="1:30" ht="15.75" customHeight="1" x14ac:dyDescent="0.2">
      <c r="A562" s="1"/>
      <c r="B562" s="104"/>
      <c r="C562" s="48"/>
      <c r="D562" s="48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05"/>
      <c r="P562" s="1"/>
      <c r="Q562" s="105"/>
      <c r="R562" s="1"/>
      <c r="S562" s="1"/>
      <c r="T562" s="1"/>
      <c r="U562" s="1"/>
      <c r="V562" s="1"/>
      <c r="W562" s="106"/>
      <c r="X562" s="107"/>
      <c r="Y562" s="108"/>
      <c r="Z562" s="107"/>
      <c r="AA562" s="104"/>
      <c r="AB562" s="104"/>
      <c r="AC562" s="104"/>
      <c r="AD562" s="104"/>
    </row>
    <row r="563" spans="1:30" ht="15.75" customHeight="1" x14ac:dyDescent="0.2">
      <c r="A563" s="1"/>
      <c r="B563" s="104"/>
      <c r="C563" s="48"/>
      <c r="D563" s="48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05"/>
      <c r="P563" s="1"/>
      <c r="Q563" s="105"/>
      <c r="R563" s="1"/>
      <c r="S563" s="1"/>
      <c r="T563" s="1"/>
      <c r="U563" s="1"/>
      <c r="V563" s="1"/>
      <c r="W563" s="106"/>
      <c r="X563" s="107"/>
      <c r="Y563" s="108"/>
      <c r="Z563" s="107"/>
      <c r="AA563" s="104"/>
      <c r="AB563" s="104"/>
      <c r="AC563" s="104"/>
      <c r="AD563" s="104"/>
    </row>
    <row r="564" spans="1:30" ht="15.75" customHeight="1" x14ac:dyDescent="0.2">
      <c r="A564" s="1"/>
      <c r="B564" s="104"/>
      <c r="C564" s="48"/>
      <c r="D564" s="48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05"/>
      <c r="P564" s="1"/>
      <c r="Q564" s="105"/>
      <c r="R564" s="1"/>
      <c r="S564" s="1"/>
      <c r="T564" s="1"/>
      <c r="U564" s="1"/>
      <c r="V564" s="1"/>
      <c r="W564" s="106"/>
      <c r="X564" s="107"/>
      <c r="Y564" s="108"/>
      <c r="Z564" s="107"/>
      <c r="AA564" s="104"/>
      <c r="AB564" s="104"/>
      <c r="AC564" s="104"/>
      <c r="AD564" s="104"/>
    </row>
    <row r="565" spans="1:30" ht="15.75" customHeight="1" x14ac:dyDescent="0.2">
      <c r="A565" s="1"/>
      <c r="B565" s="104"/>
      <c r="C565" s="48"/>
      <c r="D565" s="48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05"/>
      <c r="P565" s="1"/>
      <c r="Q565" s="105"/>
      <c r="R565" s="1"/>
      <c r="S565" s="1"/>
      <c r="T565" s="1"/>
      <c r="U565" s="1"/>
      <c r="V565" s="1"/>
      <c r="W565" s="106"/>
      <c r="X565" s="107"/>
      <c r="Y565" s="108"/>
      <c r="Z565" s="107"/>
      <c r="AA565" s="104"/>
      <c r="AB565" s="104"/>
      <c r="AC565" s="104"/>
      <c r="AD565" s="104"/>
    </row>
    <row r="566" spans="1:30" ht="15.75" customHeight="1" x14ac:dyDescent="0.2">
      <c r="A566" s="1"/>
      <c r="B566" s="104"/>
      <c r="C566" s="48"/>
      <c r="D566" s="48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05"/>
      <c r="P566" s="1"/>
      <c r="Q566" s="105"/>
      <c r="R566" s="1"/>
      <c r="S566" s="1"/>
      <c r="T566" s="1"/>
      <c r="U566" s="1"/>
      <c r="V566" s="1"/>
      <c r="W566" s="106"/>
      <c r="X566" s="107"/>
      <c r="Y566" s="108"/>
      <c r="Z566" s="107"/>
      <c r="AA566" s="104"/>
      <c r="AB566" s="104"/>
      <c r="AC566" s="104"/>
      <c r="AD566" s="104"/>
    </row>
    <row r="567" spans="1:30" ht="15.75" customHeight="1" x14ac:dyDescent="0.2">
      <c r="A567" s="1"/>
      <c r="B567" s="104"/>
      <c r="C567" s="48"/>
      <c r="D567" s="48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05"/>
      <c r="P567" s="1"/>
      <c r="Q567" s="105"/>
      <c r="R567" s="1"/>
      <c r="S567" s="1"/>
      <c r="T567" s="1"/>
      <c r="U567" s="1"/>
      <c r="V567" s="1"/>
      <c r="W567" s="106"/>
      <c r="X567" s="107"/>
      <c r="Y567" s="108"/>
      <c r="Z567" s="107"/>
      <c r="AA567" s="104"/>
      <c r="AB567" s="104"/>
      <c r="AC567" s="104"/>
      <c r="AD567" s="104"/>
    </row>
    <row r="568" spans="1:30" ht="15.75" customHeight="1" x14ac:dyDescent="0.2">
      <c r="A568" s="1"/>
      <c r="B568" s="104"/>
      <c r="C568" s="48"/>
      <c r="D568" s="48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05"/>
      <c r="P568" s="1"/>
      <c r="Q568" s="105"/>
      <c r="R568" s="1"/>
      <c r="S568" s="1"/>
      <c r="T568" s="1"/>
      <c r="U568" s="1"/>
      <c r="V568" s="1"/>
      <c r="W568" s="106"/>
      <c r="X568" s="107"/>
      <c r="Y568" s="108"/>
      <c r="Z568" s="107"/>
      <c r="AA568" s="104"/>
      <c r="AB568" s="104"/>
      <c r="AC568" s="104"/>
      <c r="AD568" s="104"/>
    </row>
    <row r="569" spans="1:30" ht="15.75" customHeight="1" x14ac:dyDescent="0.2">
      <c r="A569" s="1"/>
      <c r="B569" s="104"/>
      <c r="C569" s="48"/>
      <c r="D569" s="48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05"/>
      <c r="P569" s="1"/>
      <c r="Q569" s="105"/>
      <c r="R569" s="1"/>
      <c r="S569" s="1"/>
      <c r="T569" s="1"/>
      <c r="U569" s="1"/>
      <c r="V569" s="1"/>
      <c r="W569" s="106"/>
      <c r="X569" s="107"/>
      <c r="Y569" s="108"/>
      <c r="Z569" s="107"/>
      <c r="AA569" s="104"/>
      <c r="AB569" s="104"/>
      <c r="AC569" s="104"/>
      <c r="AD569" s="104"/>
    </row>
    <row r="570" spans="1:30" ht="15.75" customHeight="1" x14ac:dyDescent="0.2">
      <c r="A570" s="1"/>
      <c r="B570" s="104"/>
      <c r="C570" s="48"/>
      <c r="D570" s="48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05"/>
      <c r="P570" s="1"/>
      <c r="Q570" s="105"/>
      <c r="R570" s="1"/>
      <c r="S570" s="1"/>
      <c r="T570" s="1"/>
      <c r="U570" s="1"/>
      <c r="V570" s="1"/>
      <c r="W570" s="106"/>
      <c r="X570" s="107"/>
      <c r="Y570" s="108"/>
      <c r="Z570" s="107"/>
      <c r="AA570" s="104"/>
      <c r="AB570" s="104"/>
      <c r="AC570" s="104"/>
      <c r="AD570" s="104"/>
    </row>
    <row r="571" spans="1:30" ht="15.75" customHeight="1" x14ac:dyDescent="0.2">
      <c r="A571" s="1"/>
      <c r="B571" s="104"/>
      <c r="C571" s="48"/>
      <c r="D571" s="48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05"/>
      <c r="P571" s="1"/>
      <c r="Q571" s="105"/>
      <c r="R571" s="1"/>
      <c r="S571" s="1"/>
      <c r="T571" s="1"/>
      <c r="U571" s="1"/>
      <c r="V571" s="1"/>
      <c r="W571" s="106"/>
      <c r="X571" s="107"/>
      <c r="Y571" s="108"/>
      <c r="Z571" s="107"/>
      <c r="AA571" s="104"/>
      <c r="AB571" s="104"/>
      <c r="AC571" s="104"/>
      <c r="AD571" s="104"/>
    </row>
    <row r="572" spans="1:30" ht="15.75" customHeight="1" x14ac:dyDescent="0.2">
      <c r="A572" s="1"/>
      <c r="B572" s="104"/>
      <c r="C572" s="48"/>
      <c r="D572" s="48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05"/>
      <c r="P572" s="1"/>
      <c r="Q572" s="105"/>
      <c r="R572" s="1"/>
      <c r="S572" s="1"/>
      <c r="T572" s="1"/>
      <c r="U572" s="1"/>
      <c r="V572" s="1"/>
      <c r="W572" s="106"/>
      <c r="X572" s="107"/>
      <c r="Y572" s="108"/>
      <c r="Z572" s="107"/>
      <c r="AA572" s="104"/>
      <c r="AB572" s="104"/>
      <c r="AC572" s="104"/>
      <c r="AD572" s="104"/>
    </row>
    <row r="573" spans="1:30" ht="15.75" customHeight="1" x14ac:dyDescent="0.2">
      <c r="A573" s="1"/>
      <c r="B573" s="104"/>
      <c r="C573" s="48"/>
      <c r="D573" s="48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05"/>
      <c r="P573" s="1"/>
      <c r="Q573" s="105"/>
      <c r="R573" s="1"/>
      <c r="S573" s="1"/>
      <c r="T573" s="1"/>
      <c r="U573" s="1"/>
      <c r="V573" s="1"/>
      <c r="W573" s="106"/>
      <c r="X573" s="107"/>
      <c r="Y573" s="108"/>
      <c r="Z573" s="107"/>
      <c r="AA573" s="104"/>
      <c r="AB573" s="104"/>
      <c r="AC573" s="104"/>
      <c r="AD573" s="104"/>
    </row>
    <row r="574" spans="1:30" ht="15.75" customHeight="1" x14ac:dyDescent="0.2">
      <c r="A574" s="1"/>
      <c r="B574" s="104"/>
      <c r="C574" s="48"/>
      <c r="D574" s="48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05"/>
      <c r="P574" s="1"/>
      <c r="Q574" s="105"/>
      <c r="R574" s="1"/>
      <c r="S574" s="1"/>
      <c r="T574" s="1"/>
      <c r="U574" s="1"/>
      <c r="V574" s="1"/>
      <c r="W574" s="106"/>
      <c r="X574" s="107"/>
      <c r="Y574" s="108"/>
      <c r="Z574" s="107"/>
      <c r="AA574" s="104"/>
      <c r="AB574" s="104"/>
      <c r="AC574" s="104"/>
      <c r="AD574" s="104"/>
    </row>
    <row r="575" spans="1:30" ht="15.75" customHeight="1" x14ac:dyDescent="0.2">
      <c r="A575" s="1"/>
      <c r="B575" s="104"/>
      <c r="C575" s="48"/>
      <c r="D575" s="48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05"/>
      <c r="P575" s="1"/>
      <c r="Q575" s="105"/>
      <c r="R575" s="1"/>
      <c r="S575" s="1"/>
      <c r="T575" s="1"/>
      <c r="U575" s="1"/>
      <c r="V575" s="1"/>
      <c r="W575" s="106"/>
      <c r="X575" s="107"/>
      <c r="Y575" s="108"/>
      <c r="Z575" s="107"/>
      <c r="AA575" s="104"/>
      <c r="AB575" s="104"/>
      <c r="AC575" s="104"/>
      <c r="AD575" s="104"/>
    </row>
    <row r="576" spans="1:30" ht="15.75" customHeight="1" x14ac:dyDescent="0.2">
      <c r="A576" s="1"/>
      <c r="B576" s="104"/>
      <c r="C576" s="48"/>
      <c r="D576" s="48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05"/>
      <c r="P576" s="1"/>
      <c r="Q576" s="105"/>
      <c r="R576" s="1"/>
      <c r="S576" s="1"/>
      <c r="T576" s="1"/>
      <c r="U576" s="1"/>
      <c r="V576" s="1"/>
      <c r="W576" s="106"/>
      <c r="X576" s="107"/>
      <c r="Y576" s="108"/>
      <c r="Z576" s="107"/>
      <c r="AA576" s="104"/>
      <c r="AB576" s="104"/>
      <c r="AC576" s="104"/>
      <c r="AD576" s="104"/>
    </row>
    <row r="577" spans="1:30" ht="15.75" customHeight="1" x14ac:dyDescent="0.2">
      <c r="A577" s="1"/>
      <c r="B577" s="104"/>
      <c r="C577" s="48"/>
      <c r="D577" s="48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05"/>
      <c r="P577" s="1"/>
      <c r="Q577" s="105"/>
      <c r="R577" s="1"/>
      <c r="S577" s="1"/>
      <c r="T577" s="1"/>
      <c r="U577" s="1"/>
      <c r="V577" s="1"/>
      <c r="W577" s="106"/>
      <c r="X577" s="107"/>
      <c r="Y577" s="108"/>
      <c r="Z577" s="107"/>
      <c r="AA577" s="104"/>
      <c r="AB577" s="104"/>
      <c r="AC577" s="104"/>
      <c r="AD577" s="104"/>
    </row>
    <row r="578" spans="1:30" ht="15.75" customHeight="1" x14ac:dyDescent="0.2">
      <c r="A578" s="1"/>
      <c r="B578" s="104"/>
      <c r="C578" s="48"/>
      <c r="D578" s="48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05"/>
      <c r="P578" s="1"/>
      <c r="Q578" s="105"/>
      <c r="R578" s="1"/>
      <c r="S578" s="1"/>
      <c r="T578" s="1"/>
      <c r="U578" s="1"/>
      <c r="V578" s="1"/>
      <c r="W578" s="106"/>
      <c r="X578" s="107"/>
      <c r="Y578" s="108"/>
      <c r="Z578" s="107"/>
      <c r="AA578" s="104"/>
      <c r="AB578" s="104"/>
      <c r="AC578" s="104"/>
      <c r="AD578" s="104"/>
    </row>
    <row r="579" spans="1:30" ht="15.75" customHeight="1" x14ac:dyDescent="0.2">
      <c r="A579" s="1"/>
      <c r="B579" s="104"/>
      <c r="C579" s="48"/>
      <c r="D579" s="48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05"/>
      <c r="P579" s="1"/>
      <c r="Q579" s="105"/>
      <c r="R579" s="1"/>
      <c r="S579" s="1"/>
      <c r="T579" s="1"/>
      <c r="U579" s="1"/>
      <c r="V579" s="1"/>
      <c r="W579" s="106"/>
      <c r="X579" s="107"/>
      <c r="Y579" s="108"/>
      <c r="Z579" s="107"/>
      <c r="AA579" s="104"/>
      <c r="AB579" s="104"/>
      <c r="AC579" s="104"/>
      <c r="AD579" s="104"/>
    </row>
    <row r="580" spans="1:30" ht="15.75" customHeight="1" x14ac:dyDescent="0.2">
      <c r="A580" s="1"/>
      <c r="B580" s="104"/>
      <c r="C580" s="48"/>
      <c r="D580" s="48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05"/>
      <c r="P580" s="1"/>
      <c r="Q580" s="105"/>
      <c r="R580" s="1"/>
      <c r="S580" s="1"/>
      <c r="T580" s="1"/>
      <c r="U580" s="1"/>
      <c r="V580" s="1"/>
      <c r="W580" s="106"/>
      <c r="X580" s="107"/>
      <c r="Y580" s="108"/>
      <c r="Z580" s="107"/>
      <c r="AA580" s="104"/>
      <c r="AB580" s="104"/>
      <c r="AC580" s="104"/>
      <c r="AD580" s="104"/>
    </row>
    <row r="581" spans="1:30" ht="15.75" customHeight="1" x14ac:dyDescent="0.2">
      <c r="A581" s="1"/>
      <c r="B581" s="104"/>
      <c r="C581" s="48"/>
      <c r="D581" s="48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05"/>
      <c r="P581" s="1"/>
      <c r="Q581" s="105"/>
      <c r="R581" s="1"/>
      <c r="S581" s="1"/>
      <c r="T581" s="1"/>
      <c r="U581" s="1"/>
      <c r="V581" s="1"/>
      <c r="W581" s="106"/>
      <c r="X581" s="107"/>
      <c r="Y581" s="108"/>
      <c r="Z581" s="107"/>
      <c r="AA581" s="104"/>
      <c r="AB581" s="104"/>
      <c r="AC581" s="104"/>
      <c r="AD581" s="104"/>
    </row>
    <row r="582" spans="1:30" ht="15.75" customHeight="1" x14ac:dyDescent="0.2">
      <c r="A582" s="1"/>
      <c r="B582" s="104"/>
      <c r="C582" s="48"/>
      <c r="D582" s="48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05"/>
      <c r="P582" s="1"/>
      <c r="Q582" s="105"/>
      <c r="R582" s="1"/>
      <c r="S582" s="1"/>
      <c r="T582" s="1"/>
      <c r="U582" s="1"/>
      <c r="V582" s="1"/>
      <c r="W582" s="106"/>
      <c r="X582" s="107"/>
      <c r="Y582" s="108"/>
      <c r="Z582" s="107"/>
      <c r="AA582" s="104"/>
      <c r="AB582" s="104"/>
      <c r="AC582" s="104"/>
      <c r="AD582" s="104"/>
    </row>
    <row r="583" spans="1:30" ht="15.75" customHeight="1" x14ac:dyDescent="0.2">
      <c r="A583" s="1"/>
      <c r="B583" s="104"/>
      <c r="C583" s="48"/>
      <c r="D583" s="48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05"/>
      <c r="P583" s="1"/>
      <c r="Q583" s="105"/>
      <c r="R583" s="1"/>
      <c r="S583" s="1"/>
      <c r="T583" s="1"/>
      <c r="U583" s="1"/>
      <c r="V583" s="1"/>
      <c r="W583" s="106"/>
      <c r="X583" s="107"/>
      <c r="Y583" s="108"/>
      <c r="Z583" s="107"/>
      <c r="AA583" s="104"/>
      <c r="AB583" s="104"/>
      <c r="AC583" s="104"/>
      <c r="AD583" s="104"/>
    </row>
    <row r="584" spans="1:30" ht="15.75" customHeight="1" x14ac:dyDescent="0.2">
      <c r="A584" s="1"/>
      <c r="B584" s="104"/>
      <c r="C584" s="48"/>
      <c r="D584" s="48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05"/>
      <c r="P584" s="1"/>
      <c r="Q584" s="105"/>
      <c r="R584" s="1"/>
      <c r="S584" s="1"/>
      <c r="T584" s="1"/>
      <c r="U584" s="1"/>
      <c r="V584" s="1"/>
      <c r="W584" s="106"/>
      <c r="X584" s="107"/>
      <c r="Y584" s="108"/>
      <c r="Z584" s="107"/>
      <c r="AA584" s="104"/>
      <c r="AB584" s="104"/>
      <c r="AC584" s="104"/>
      <c r="AD584" s="104"/>
    </row>
    <row r="585" spans="1:30" ht="15.75" customHeight="1" x14ac:dyDescent="0.2">
      <c r="A585" s="1"/>
      <c r="B585" s="104"/>
      <c r="C585" s="48"/>
      <c r="D585" s="48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05"/>
      <c r="P585" s="1"/>
      <c r="Q585" s="105"/>
      <c r="R585" s="1"/>
      <c r="S585" s="1"/>
      <c r="T585" s="1"/>
      <c r="U585" s="1"/>
      <c r="V585" s="1"/>
      <c r="W585" s="106"/>
      <c r="X585" s="107"/>
      <c r="Y585" s="108"/>
      <c r="Z585" s="107"/>
      <c r="AA585" s="104"/>
      <c r="AB585" s="104"/>
      <c r="AC585" s="104"/>
      <c r="AD585" s="104"/>
    </row>
    <row r="586" spans="1:30" ht="15.75" customHeight="1" x14ac:dyDescent="0.2">
      <c r="A586" s="1"/>
      <c r="B586" s="104"/>
      <c r="C586" s="48"/>
      <c r="D586" s="48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05"/>
      <c r="P586" s="1"/>
      <c r="Q586" s="105"/>
      <c r="R586" s="1"/>
      <c r="S586" s="1"/>
      <c r="T586" s="1"/>
      <c r="U586" s="1"/>
      <c r="V586" s="1"/>
      <c r="W586" s="106"/>
      <c r="X586" s="107"/>
      <c r="Y586" s="108"/>
      <c r="Z586" s="107"/>
      <c r="AA586" s="104"/>
      <c r="AB586" s="104"/>
      <c r="AC586" s="104"/>
      <c r="AD586" s="104"/>
    </row>
    <row r="587" spans="1:30" ht="15.75" customHeight="1" x14ac:dyDescent="0.2">
      <c r="A587" s="1"/>
      <c r="B587" s="104"/>
      <c r="C587" s="48"/>
      <c r="D587" s="48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05"/>
      <c r="P587" s="1"/>
      <c r="Q587" s="105"/>
      <c r="R587" s="1"/>
      <c r="S587" s="1"/>
      <c r="T587" s="1"/>
      <c r="U587" s="1"/>
      <c r="V587" s="1"/>
      <c r="W587" s="106"/>
      <c r="X587" s="107"/>
      <c r="Y587" s="108"/>
      <c r="Z587" s="107"/>
      <c r="AA587" s="104"/>
      <c r="AB587" s="104"/>
      <c r="AC587" s="104"/>
      <c r="AD587" s="104"/>
    </row>
    <row r="588" spans="1:30" ht="15.75" customHeight="1" x14ac:dyDescent="0.2">
      <c r="A588" s="1"/>
      <c r="B588" s="104"/>
      <c r="C588" s="48"/>
      <c r="D588" s="48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05"/>
      <c r="P588" s="1"/>
      <c r="Q588" s="105"/>
      <c r="R588" s="1"/>
      <c r="S588" s="1"/>
      <c r="T588" s="1"/>
      <c r="U588" s="1"/>
      <c r="V588" s="1"/>
      <c r="W588" s="106"/>
      <c r="X588" s="107"/>
      <c r="Y588" s="108"/>
      <c r="Z588" s="107"/>
      <c r="AA588" s="104"/>
      <c r="AB588" s="104"/>
      <c r="AC588" s="104"/>
      <c r="AD588" s="104"/>
    </row>
    <row r="589" spans="1:30" ht="15.75" customHeight="1" x14ac:dyDescent="0.2">
      <c r="A589" s="1"/>
      <c r="B589" s="104"/>
      <c r="C589" s="48"/>
      <c r="D589" s="48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05"/>
      <c r="P589" s="1"/>
      <c r="Q589" s="105"/>
      <c r="R589" s="1"/>
      <c r="S589" s="1"/>
      <c r="T589" s="1"/>
      <c r="U589" s="1"/>
      <c r="V589" s="1"/>
      <c r="W589" s="106"/>
      <c r="X589" s="107"/>
      <c r="Y589" s="108"/>
      <c r="Z589" s="107"/>
      <c r="AA589" s="104"/>
      <c r="AB589" s="104"/>
      <c r="AC589" s="104"/>
      <c r="AD589" s="104"/>
    </row>
    <row r="590" spans="1:30" ht="15.75" customHeight="1" x14ac:dyDescent="0.2">
      <c r="A590" s="1"/>
      <c r="B590" s="104"/>
      <c r="C590" s="48"/>
      <c r="D590" s="48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05"/>
      <c r="P590" s="1"/>
      <c r="Q590" s="105"/>
      <c r="R590" s="1"/>
      <c r="S590" s="1"/>
      <c r="T590" s="1"/>
      <c r="U590" s="1"/>
      <c r="V590" s="1"/>
      <c r="W590" s="106"/>
      <c r="X590" s="107"/>
      <c r="Y590" s="108"/>
      <c r="Z590" s="107"/>
      <c r="AA590" s="104"/>
      <c r="AB590" s="104"/>
      <c r="AC590" s="104"/>
      <c r="AD590" s="104"/>
    </row>
    <row r="591" spans="1:30" ht="15.75" customHeight="1" x14ac:dyDescent="0.2">
      <c r="A591" s="1"/>
      <c r="B591" s="104"/>
      <c r="C591" s="48"/>
      <c r="D591" s="48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05"/>
      <c r="P591" s="1"/>
      <c r="Q591" s="105"/>
      <c r="R591" s="1"/>
      <c r="S591" s="1"/>
      <c r="T591" s="1"/>
      <c r="U591" s="1"/>
      <c r="V591" s="1"/>
      <c r="W591" s="106"/>
      <c r="X591" s="107"/>
      <c r="Y591" s="108"/>
      <c r="Z591" s="107"/>
      <c r="AA591" s="104"/>
      <c r="AB591" s="104"/>
      <c r="AC591" s="104"/>
      <c r="AD591" s="104"/>
    </row>
    <row r="592" spans="1:30" ht="15.75" customHeight="1" x14ac:dyDescent="0.2">
      <c r="A592" s="1"/>
      <c r="B592" s="104"/>
      <c r="C592" s="48"/>
      <c r="D592" s="48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05"/>
      <c r="P592" s="1"/>
      <c r="Q592" s="105"/>
      <c r="R592" s="1"/>
      <c r="S592" s="1"/>
      <c r="T592" s="1"/>
      <c r="U592" s="1"/>
      <c r="V592" s="1"/>
      <c r="W592" s="106"/>
      <c r="X592" s="107"/>
      <c r="Y592" s="108"/>
      <c r="Z592" s="107"/>
      <c r="AA592" s="104"/>
      <c r="AB592" s="104"/>
      <c r="AC592" s="104"/>
      <c r="AD592" s="104"/>
    </row>
    <row r="593" spans="1:30" ht="15.75" customHeight="1" x14ac:dyDescent="0.2">
      <c r="A593" s="1"/>
      <c r="B593" s="104"/>
      <c r="C593" s="48"/>
      <c r="D593" s="48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05"/>
      <c r="P593" s="1"/>
      <c r="Q593" s="105"/>
      <c r="R593" s="1"/>
      <c r="S593" s="1"/>
      <c r="T593" s="1"/>
      <c r="U593" s="1"/>
      <c r="V593" s="1"/>
      <c r="W593" s="106"/>
      <c r="X593" s="107"/>
      <c r="Y593" s="108"/>
      <c r="Z593" s="107"/>
      <c r="AA593" s="104"/>
      <c r="AB593" s="104"/>
      <c r="AC593" s="104"/>
      <c r="AD593" s="104"/>
    </row>
    <row r="594" spans="1:30" ht="15.75" customHeight="1" x14ac:dyDescent="0.2">
      <c r="A594" s="1"/>
      <c r="B594" s="104"/>
      <c r="C594" s="48"/>
      <c r="D594" s="48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05"/>
      <c r="P594" s="1"/>
      <c r="Q594" s="105"/>
      <c r="R594" s="1"/>
      <c r="S594" s="1"/>
      <c r="T594" s="1"/>
      <c r="U594" s="1"/>
      <c r="V594" s="1"/>
      <c r="W594" s="106"/>
      <c r="X594" s="107"/>
      <c r="Y594" s="108"/>
      <c r="Z594" s="107"/>
      <c r="AA594" s="104"/>
      <c r="AB594" s="104"/>
      <c r="AC594" s="104"/>
      <c r="AD594" s="104"/>
    </row>
    <row r="595" spans="1:30" ht="15.75" customHeight="1" x14ac:dyDescent="0.2">
      <c r="A595" s="1"/>
      <c r="B595" s="104"/>
      <c r="C595" s="48"/>
      <c r="D595" s="48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05"/>
      <c r="P595" s="1"/>
      <c r="Q595" s="105"/>
      <c r="R595" s="1"/>
      <c r="S595" s="1"/>
      <c r="T595" s="1"/>
      <c r="U595" s="1"/>
      <c r="V595" s="1"/>
      <c r="W595" s="106"/>
      <c r="X595" s="107"/>
      <c r="Y595" s="108"/>
      <c r="Z595" s="107"/>
      <c r="AA595" s="104"/>
      <c r="AB595" s="104"/>
      <c r="AC595" s="104"/>
      <c r="AD595" s="104"/>
    </row>
    <row r="596" spans="1:30" ht="15.75" customHeight="1" x14ac:dyDescent="0.2">
      <c r="A596" s="1"/>
      <c r="B596" s="104"/>
      <c r="C596" s="48"/>
      <c r="D596" s="48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05"/>
      <c r="P596" s="1"/>
      <c r="Q596" s="105"/>
      <c r="R596" s="1"/>
      <c r="S596" s="1"/>
      <c r="T596" s="1"/>
      <c r="U596" s="1"/>
      <c r="V596" s="1"/>
      <c r="W596" s="106"/>
      <c r="X596" s="107"/>
      <c r="Y596" s="108"/>
      <c r="Z596" s="107"/>
      <c r="AA596" s="104"/>
      <c r="AB596" s="104"/>
      <c r="AC596" s="104"/>
      <c r="AD596" s="104"/>
    </row>
    <row r="597" spans="1:30" ht="15.75" customHeight="1" x14ac:dyDescent="0.2">
      <c r="A597" s="1"/>
      <c r="B597" s="104"/>
      <c r="C597" s="48"/>
      <c r="D597" s="48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05"/>
      <c r="P597" s="1"/>
      <c r="Q597" s="105"/>
      <c r="R597" s="1"/>
      <c r="S597" s="1"/>
      <c r="T597" s="1"/>
      <c r="U597" s="1"/>
      <c r="V597" s="1"/>
      <c r="W597" s="106"/>
      <c r="X597" s="107"/>
      <c r="Y597" s="108"/>
      <c r="Z597" s="107"/>
      <c r="AA597" s="104"/>
      <c r="AB597" s="104"/>
      <c r="AC597" s="104"/>
      <c r="AD597" s="104"/>
    </row>
    <row r="598" spans="1:30" ht="15.75" customHeight="1" x14ac:dyDescent="0.2">
      <c r="A598" s="1"/>
      <c r="B598" s="104"/>
      <c r="C598" s="48"/>
      <c r="D598" s="48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05"/>
      <c r="P598" s="1"/>
      <c r="Q598" s="105"/>
      <c r="R598" s="1"/>
      <c r="S598" s="1"/>
      <c r="T598" s="1"/>
      <c r="U598" s="1"/>
      <c r="V598" s="1"/>
      <c r="W598" s="106"/>
      <c r="X598" s="107"/>
      <c r="Y598" s="108"/>
      <c r="Z598" s="107"/>
      <c r="AA598" s="104"/>
      <c r="AB598" s="104"/>
      <c r="AC598" s="104"/>
      <c r="AD598" s="104"/>
    </row>
    <row r="599" spans="1:30" ht="15.75" customHeight="1" x14ac:dyDescent="0.2">
      <c r="A599" s="1"/>
      <c r="B599" s="104"/>
      <c r="C599" s="48"/>
      <c r="D599" s="48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05"/>
      <c r="P599" s="1"/>
      <c r="Q599" s="105"/>
      <c r="R599" s="1"/>
      <c r="S599" s="1"/>
      <c r="T599" s="1"/>
      <c r="U599" s="1"/>
      <c r="V599" s="1"/>
      <c r="W599" s="106"/>
      <c r="X599" s="107"/>
      <c r="Y599" s="108"/>
      <c r="Z599" s="107"/>
      <c r="AA599" s="104"/>
      <c r="AB599" s="104"/>
      <c r="AC599" s="104"/>
      <c r="AD599" s="104"/>
    </row>
    <row r="600" spans="1:30" ht="15.75" customHeight="1" x14ac:dyDescent="0.2">
      <c r="A600" s="1"/>
      <c r="B600" s="104"/>
      <c r="C600" s="48"/>
      <c r="D600" s="48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05"/>
      <c r="P600" s="1"/>
      <c r="Q600" s="105"/>
      <c r="R600" s="1"/>
      <c r="S600" s="1"/>
      <c r="T600" s="1"/>
      <c r="U600" s="1"/>
      <c r="V600" s="1"/>
      <c r="W600" s="106"/>
      <c r="X600" s="107"/>
      <c r="Y600" s="108"/>
      <c r="Z600" s="107"/>
      <c r="AA600" s="104"/>
      <c r="AB600" s="104"/>
      <c r="AC600" s="104"/>
      <c r="AD600" s="104"/>
    </row>
    <row r="601" spans="1:30" ht="15.75" customHeight="1" x14ac:dyDescent="0.2">
      <c r="A601" s="1"/>
      <c r="B601" s="104"/>
      <c r="C601" s="48"/>
      <c r="D601" s="48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05"/>
      <c r="P601" s="1"/>
      <c r="Q601" s="105"/>
      <c r="R601" s="1"/>
      <c r="S601" s="1"/>
      <c r="T601" s="1"/>
      <c r="U601" s="1"/>
      <c r="V601" s="1"/>
      <c r="W601" s="106"/>
      <c r="X601" s="107"/>
      <c r="Y601" s="108"/>
      <c r="Z601" s="107"/>
      <c r="AA601" s="104"/>
      <c r="AB601" s="104"/>
      <c r="AC601" s="104"/>
      <c r="AD601" s="104"/>
    </row>
    <row r="602" spans="1:30" ht="15.75" customHeight="1" x14ac:dyDescent="0.2">
      <c r="A602" s="1"/>
      <c r="B602" s="104"/>
      <c r="C602" s="48"/>
      <c r="D602" s="48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05"/>
      <c r="P602" s="1"/>
      <c r="Q602" s="105"/>
      <c r="R602" s="1"/>
      <c r="S602" s="1"/>
      <c r="T602" s="1"/>
      <c r="U602" s="1"/>
      <c r="V602" s="1"/>
      <c r="W602" s="106"/>
      <c r="X602" s="107"/>
      <c r="Y602" s="108"/>
      <c r="Z602" s="107"/>
      <c r="AA602" s="104"/>
      <c r="AB602" s="104"/>
      <c r="AC602" s="104"/>
      <c r="AD602" s="104"/>
    </row>
    <row r="603" spans="1:30" ht="15.75" customHeight="1" x14ac:dyDescent="0.2">
      <c r="A603" s="1"/>
      <c r="B603" s="104"/>
      <c r="C603" s="48"/>
      <c r="D603" s="48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05"/>
      <c r="P603" s="1"/>
      <c r="Q603" s="105"/>
      <c r="R603" s="1"/>
      <c r="S603" s="1"/>
      <c r="T603" s="1"/>
      <c r="U603" s="1"/>
      <c r="V603" s="1"/>
      <c r="W603" s="106"/>
      <c r="X603" s="107"/>
      <c r="Y603" s="108"/>
      <c r="Z603" s="107"/>
      <c r="AA603" s="104"/>
      <c r="AB603" s="104"/>
      <c r="AC603" s="104"/>
      <c r="AD603" s="104"/>
    </row>
    <row r="604" spans="1:30" ht="15.75" customHeight="1" x14ac:dyDescent="0.2">
      <c r="A604" s="1"/>
      <c r="B604" s="104"/>
      <c r="C604" s="48"/>
      <c r="D604" s="48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05"/>
      <c r="P604" s="1"/>
      <c r="Q604" s="105"/>
      <c r="R604" s="1"/>
      <c r="S604" s="1"/>
      <c r="T604" s="1"/>
      <c r="U604" s="1"/>
      <c r="V604" s="1"/>
      <c r="W604" s="106"/>
      <c r="X604" s="107"/>
      <c r="Y604" s="108"/>
      <c r="Z604" s="107"/>
      <c r="AA604" s="104"/>
      <c r="AB604" s="104"/>
      <c r="AC604" s="104"/>
      <c r="AD604" s="104"/>
    </row>
    <row r="605" spans="1:30" ht="15.75" customHeight="1" x14ac:dyDescent="0.2">
      <c r="A605" s="1"/>
      <c r="B605" s="104"/>
      <c r="C605" s="48"/>
      <c r="D605" s="48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05"/>
      <c r="P605" s="1"/>
      <c r="Q605" s="105"/>
      <c r="R605" s="1"/>
      <c r="S605" s="1"/>
      <c r="T605" s="1"/>
      <c r="U605" s="1"/>
      <c r="V605" s="1"/>
      <c r="W605" s="106"/>
      <c r="X605" s="107"/>
      <c r="Y605" s="108"/>
      <c r="Z605" s="107"/>
      <c r="AA605" s="104"/>
      <c r="AB605" s="104"/>
      <c r="AC605" s="104"/>
      <c r="AD605" s="104"/>
    </row>
    <row r="606" spans="1:30" ht="15.75" customHeight="1" x14ac:dyDescent="0.2">
      <c r="A606" s="1"/>
      <c r="B606" s="104"/>
      <c r="C606" s="48"/>
      <c r="D606" s="48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05"/>
      <c r="P606" s="1"/>
      <c r="Q606" s="105"/>
      <c r="R606" s="1"/>
      <c r="S606" s="1"/>
      <c r="T606" s="1"/>
      <c r="U606" s="1"/>
      <c r="V606" s="1"/>
      <c r="W606" s="106"/>
      <c r="X606" s="107"/>
      <c r="Y606" s="108"/>
      <c r="Z606" s="107"/>
      <c r="AA606" s="104"/>
      <c r="AB606" s="104"/>
      <c r="AC606" s="104"/>
      <c r="AD606" s="104"/>
    </row>
    <row r="607" spans="1:30" ht="15.75" customHeight="1" x14ac:dyDescent="0.2">
      <c r="A607" s="1"/>
      <c r="B607" s="104"/>
      <c r="C607" s="48"/>
      <c r="D607" s="48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05"/>
      <c r="P607" s="1"/>
      <c r="Q607" s="105"/>
      <c r="R607" s="1"/>
      <c r="S607" s="1"/>
      <c r="T607" s="1"/>
      <c r="U607" s="1"/>
      <c r="V607" s="1"/>
      <c r="W607" s="106"/>
      <c r="X607" s="107"/>
      <c r="Y607" s="108"/>
      <c r="Z607" s="107"/>
      <c r="AA607" s="104"/>
      <c r="AB607" s="104"/>
      <c r="AC607" s="104"/>
      <c r="AD607" s="104"/>
    </row>
    <row r="608" spans="1:30" ht="15.75" customHeight="1" x14ac:dyDescent="0.2">
      <c r="A608" s="1"/>
      <c r="B608" s="104"/>
      <c r="C608" s="48"/>
      <c r="D608" s="48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05"/>
      <c r="P608" s="1"/>
      <c r="Q608" s="105"/>
      <c r="R608" s="1"/>
      <c r="S608" s="1"/>
      <c r="T608" s="1"/>
      <c r="U608" s="1"/>
      <c r="V608" s="1"/>
      <c r="W608" s="106"/>
      <c r="X608" s="107"/>
      <c r="Y608" s="108"/>
      <c r="Z608" s="107"/>
      <c r="AA608" s="104"/>
      <c r="AB608" s="104"/>
      <c r="AC608" s="104"/>
      <c r="AD608" s="104"/>
    </row>
    <row r="609" spans="1:30" ht="15.75" customHeight="1" x14ac:dyDescent="0.2">
      <c r="A609" s="1"/>
      <c r="B609" s="104"/>
      <c r="C609" s="48"/>
      <c r="D609" s="48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05"/>
      <c r="P609" s="1"/>
      <c r="Q609" s="105"/>
      <c r="R609" s="1"/>
      <c r="S609" s="1"/>
      <c r="T609" s="1"/>
      <c r="U609" s="1"/>
      <c r="V609" s="1"/>
      <c r="W609" s="106"/>
      <c r="X609" s="107"/>
      <c r="Y609" s="108"/>
      <c r="Z609" s="107"/>
      <c r="AA609" s="104"/>
      <c r="AB609" s="104"/>
      <c r="AC609" s="104"/>
      <c r="AD609" s="104"/>
    </row>
    <row r="610" spans="1:30" ht="15.75" customHeight="1" x14ac:dyDescent="0.2">
      <c r="A610" s="1"/>
      <c r="B610" s="104"/>
      <c r="C610" s="48"/>
      <c r="D610" s="48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05"/>
      <c r="P610" s="1"/>
      <c r="Q610" s="105"/>
      <c r="R610" s="1"/>
      <c r="S610" s="1"/>
      <c r="T610" s="1"/>
      <c r="U610" s="1"/>
      <c r="V610" s="1"/>
      <c r="W610" s="106"/>
      <c r="X610" s="107"/>
      <c r="Y610" s="108"/>
      <c r="Z610" s="107"/>
      <c r="AA610" s="104"/>
      <c r="AB610" s="104"/>
      <c r="AC610" s="104"/>
      <c r="AD610" s="104"/>
    </row>
    <row r="611" spans="1:30" ht="15.75" customHeight="1" x14ac:dyDescent="0.2">
      <c r="A611" s="1"/>
      <c r="B611" s="104"/>
      <c r="C611" s="48"/>
      <c r="D611" s="48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05"/>
      <c r="P611" s="1"/>
      <c r="Q611" s="105"/>
      <c r="R611" s="1"/>
      <c r="S611" s="1"/>
      <c r="T611" s="1"/>
      <c r="U611" s="1"/>
      <c r="V611" s="1"/>
      <c r="W611" s="106"/>
      <c r="X611" s="107"/>
      <c r="Y611" s="108"/>
      <c r="Z611" s="107"/>
      <c r="AA611" s="104"/>
      <c r="AB611" s="104"/>
      <c r="AC611" s="104"/>
      <c r="AD611" s="104"/>
    </row>
    <row r="612" spans="1:30" ht="15.75" customHeight="1" x14ac:dyDescent="0.2">
      <c r="A612" s="1"/>
      <c r="B612" s="104"/>
      <c r="C612" s="48"/>
      <c r="D612" s="48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05"/>
      <c r="P612" s="1"/>
      <c r="Q612" s="105"/>
      <c r="R612" s="1"/>
      <c r="S612" s="1"/>
      <c r="T612" s="1"/>
      <c r="U612" s="1"/>
      <c r="V612" s="1"/>
      <c r="W612" s="106"/>
      <c r="X612" s="107"/>
      <c r="Y612" s="108"/>
      <c r="Z612" s="107"/>
      <c r="AA612" s="104"/>
      <c r="AB612" s="104"/>
      <c r="AC612" s="104"/>
      <c r="AD612" s="104"/>
    </row>
    <row r="613" spans="1:30" ht="15.75" customHeight="1" x14ac:dyDescent="0.2">
      <c r="A613" s="1"/>
      <c r="B613" s="104"/>
      <c r="C613" s="48"/>
      <c r="D613" s="48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05"/>
      <c r="P613" s="1"/>
      <c r="Q613" s="105"/>
      <c r="R613" s="1"/>
      <c r="S613" s="1"/>
      <c r="T613" s="1"/>
      <c r="U613" s="1"/>
      <c r="V613" s="1"/>
      <c r="W613" s="106"/>
      <c r="X613" s="107"/>
      <c r="Y613" s="108"/>
      <c r="Z613" s="107"/>
      <c r="AA613" s="104"/>
      <c r="AB613" s="104"/>
      <c r="AC613" s="104"/>
      <c r="AD613" s="104"/>
    </row>
    <row r="614" spans="1:30" ht="15.75" customHeight="1" x14ac:dyDescent="0.2">
      <c r="A614" s="1"/>
      <c r="B614" s="104"/>
      <c r="C614" s="48"/>
      <c r="D614" s="48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05"/>
      <c r="P614" s="1"/>
      <c r="Q614" s="105"/>
      <c r="R614" s="1"/>
      <c r="S614" s="1"/>
      <c r="T614" s="1"/>
      <c r="U614" s="1"/>
      <c r="V614" s="1"/>
      <c r="W614" s="106"/>
      <c r="X614" s="107"/>
      <c r="Y614" s="108"/>
      <c r="Z614" s="107"/>
      <c r="AA614" s="104"/>
      <c r="AB614" s="104"/>
      <c r="AC614" s="104"/>
      <c r="AD614" s="104"/>
    </row>
    <row r="615" spans="1:30" ht="15.75" customHeight="1" x14ac:dyDescent="0.2">
      <c r="A615" s="1"/>
      <c r="B615" s="104"/>
      <c r="C615" s="48"/>
      <c r="D615" s="48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05"/>
      <c r="P615" s="1"/>
      <c r="Q615" s="105"/>
      <c r="R615" s="1"/>
      <c r="S615" s="1"/>
      <c r="T615" s="1"/>
      <c r="U615" s="1"/>
      <c r="V615" s="1"/>
      <c r="W615" s="106"/>
      <c r="X615" s="107"/>
      <c r="Y615" s="108"/>
      <c r="Z615" s="107"/>
      <c r="AA615" s="104"/>
      <c r="AB615" s="104"/>
      <c r="AC615" s="104"/>
      <c r="AD615" s="104"/>
    </row>
    <row r="616" spans="1:30" ht="15.75" customHeight="1" x14ac:dyDescent="0.2">
      <c r="A616" s="1"/>
      <c r="B616" s="104"/>
      <c r="C616" s="48"/>
      <c r="D616" s="48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05"/>
      <c r="P616" s="1"/>
      <c r="Q616" s="105"/>
      <c r="R616" s="1"/>
      <c r="S616" s="1"/>
      <c r="T616" s="1"/>
      <c r="U616" s="1"/>
      <c r="V616" s="1"/>
      <c r="W616" s="106"/>
      <c r="X616" s="107"/>
      <c r="Y616" s="108"/>
      <c r="Z616" s="107"/>
      <c r="AA616" s="104"/>
      <c r="AB616" s="104"/>
      <c r="AC616" s="104"/>
      <c r="AD616" s="104"/>
    </row>
    <row r="617" spans="1:30" ht="15.75" customHeight="1" x14ac:dyDescent="0.2">
      <c r="A617" s="1"/>
      <c r="B617" s="104"/>
      <c r="C617" s="48"/>
      <c r="D617" s="48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05"/>
      <c r="P617" s="1"/>
      <c r="Q617" s="105"/>
      <c r="R617" s="1"/>
      <c r="S617" s="1"/>
      <c r="T617" s="1"/>
      <c r="U617" s="1"/>
      <c r="V617" s="1"/>
      <c r="W617" s="106"/>
      <c r="X617" s="107"/>
      <c r="Y617" s="108"/>
      <c r="Z617" s="107"/>
      <c r="AA617" s="104"/>
      <c r="AB617" s="104"/>
      <c r="AC617" s="104"/>
      <c r="AD617" s="104"/>
    </row>
    <row r="618" spans="1:30" ht="15.75" customHeight="1" x14ac:dyDescent="0.2">
      <c r="A618" s="1"/>
      <c r="B618" s="104"/>
      <c r="C618" s="48"/>
      <c r="D618" s="48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05"/>
      <c r="P618" s="1"/>
      <c r="Q618" s="105"/>
      <c r="R618" s="1"/>
      <c r="S618" s="1"/>
      <c r="T618" s="1"/>
      <c r="U618" s="1"/>
      <c r="V618" s="1"/>
      <c r="W618" s="106"/>
      <c r="X618" s="107"/>
      <c r="Y618" s="108"/>
      <c r="Z618" s="107"/>
      <c r="AA618" s="104"/>
      <c r="AB618" s="104"/>
      <c r="AC618" s="104"/>
      <c r="AD618" s="104"/>
    </row>
    <row r="619" spans="1:30" ht="15.75" customHeight="1" x14ac:dyDescent="0.2">
      <c r="A619" s="1"/>
      <c r="B619" s="104"/>
      <c r="C619" s="48"/>
      <c r="D619" s="48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05"/>
      <c r="P619" s="1"/>
      <c r="Q619" s="105"/>
      <c r="R619" s="1"/>
      <c r="S619" s="1"/>
      <c r="T619" s="1"/>
      <c r="U619" s="1"/>
      <c r="V619" s="1"/>
      <c r="W619" s="106"/>
      <c r="X619" s="107"/>
      <c r="Y619" s="108"/>
      <c r="Z619" s="107"/>
      <c r="AA619" s="104"/>
      <c r="AB619" s="104"/>
      <c r="AC619" s="104"/>
      <c r="AD619" s="104"/>
    </row>
    <row r="620" spans="1:30" ht="15.75" customHeight="1" x14ac:dyDescent="0.2">
      <c r="A620" s="1"/>
      <c r="B620" s="104"/>
      <c r="C620" s="48"/>
      <c r="D620" s="48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05"/>
      <c r="P620" s="1"/>
      <c r="Q620" s="105"/>
      <c r="R620" s="1"/>
      <c r="S620" s="1"/>
      <c r="T620" s="1"/>
      <c r="U620" s="1"/>
      <c r="V620" s="1"/>
      <c r="W620" s="106"/>
      <c r="X620" s="107"/>
      <c r="Y620" s="108"/>
      <c r="Z620" s="107"/>
      <c r="AA620" s="104"/>
      <c r="AB620" s="104"/>
      <c r="AC620" s="104"/>
      <c r="AD620" s="104"/>
    </row>
    <row r="621" spans="1:30" ht="15.75" customHeight="1" x14ac:dyDescent="0.2">
      <c r="A621" s="1"/>
      <c r="B621" s="104"/>
      <c r="C621" s="48"/>
      <c r="D621" s="48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05"/>
      <c r="P621" s="1"/>
      <c r="Q621" s="105"/>
      <c r="R621" s="1"/>
      <c r="S621" s="1"/>
      <c r="T621" s="1"/>
      <c r="U621" s="1"/>
      <c r="V621" s="1"/>
      <c r="W621" s="106"/>
      <c r="X621" s="107"/>
      <c r="Y621" s="108"/>
      <c r="Z621" s="107"/>
      <c r="AA621" s="104"/>
      <c r="AB621" s="104"/>
      <c r="AC621" s="104"/>
      <c r="AD621" s="104"/>
    </row>
    <row r="622" spans="1:30" ht="15.75" customHeight="1" x14ac:dyDescent="0.2">
      <c r="A622" s="1"/>
      <c r="B622" s="104"/>
      <c r="C622" s="48"/>
      <c r="D622" s="48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05"/>
      <c r="P622" s="1"/>
      <c r="Q622" s="105"/>
      <c r="R622" s="1"/>
      <c r="S622" s="1"/>
      <c r="T622" s="1"/>
      <c r="U622" s="1"/>
      <c r="V622" s="1"/>
      <c r="W622" s="106"/>
      <c r="X622" s="107"/>
      <c r="Y622" s="108"/>
      <c r="Z622" s="107"/>
      <c r="AA622" s="104"/>
      <c r="AB622" s="104"/>
      <c r="AC622" s="104"/>
      <c r="AD622" s="104"/>
    </row>
    <row r="623" spans="1:30" ht="15.75" customHeight="1" x14ac:dyDescent="0.2">
      <c r="A623" s="1"/>
      <c r="B623" s="104"/>
      <c r="C623" s="48"/>
      <c r="D623" s="48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05"/>
      <c r="P623" s="1"/>
      <c r="Q623" s="105"/>
      <c r="R623" s="1"/>
      <c r="S623" s="1"/>
      <c r="T623" s="1"/>
      <c r="U623" s="1"/>
      <c r="V623" s="1"/>
      <c r="W623" s="106"/>
      <c r="X623" s="107"/>
      <c r="Y623" s="108"/>
      <c r="Z623" s="107"/>
      <c r="AA623" s="104"/>
      <c r="AB623" s="104"/>
      <c r="AC623" s="104"/>
      <c r="AD623" s="104"/>
    </row>
    <row r="624" spans="1:30" ht="15.75" customHeight="1" x14ac:dyDescent="0.2">
      <c r="A624" s="1"/>
      <c r="B624" s="104"/>
      <c r="C624" s="48"/>
      <c r="D624" s="48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05"/>
      <c r="P624" s="1"/>
      <c r="Q624" s="105"/>
      <c r="R624" s="1"/>
      <c r="S624" s="1"/>
      <c r="T624" s="1"/>
      <c r="U624" s="1"/>
      <c r="V624" s="1"/>
      <c r="W624" s="106"/>
      <c r="X624" s="107"/>
      <c r="Y624" s="108"/>
      <c r="Z624" s="107"/>
      <c r="AA624" s="104"/>
      <c r="AB624" s="104"/>
      <c r="AC624" s="104"/>
      <c r="AD624" s="104"/>
    </row>
    <row r="625" spans="1:30" ht="15.75" customHeight="1" x14ac:dyDescent="0.2">
      <c r="A625" s="1"/>
      <c r="B625" s="104"/>
      <c r="C625" s="48"/>
      <c r="D625" s="48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05"/>
      <c r="P625" s="1"/>
      <c r="Q625" s="105"/>
      <c r="R625" s="1"/>
      <c r="S625" s="1"/>
      <c r="T625" s="1"/>
      <c r="U625" s="1"/>
      <c r="V625" s="1"/>
      <c r="W625" s="106"/>
      <c r="X625" s="107"/>
      <c r="Y625" s="108"/>
      <c r="Z625" s="107"/>
      <c r="AA625" s="104"/>
      <c r="AB625" s="104"/>
      <c r="AC625" s="104"/>
      <c r="AD625" s="104"/>
    </row>
    <row r="626" spans="1:30" ht="15.75" customHeight="1" x14ac:dyDescent="0.2">
      <c r="A626" s="1"/>
      <c r="B626" s="104"/>
      <c r="C626" s="48"/>
      <c r="D626" s="48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05"/>
      <c r="P626" s="1"/>
      <c r="Q626" s="105"/>
      <c r="R626" s="1"/>
      <c r="S626" s="1"/>
      <c r="T626" s="1"/>
      <c r="U626" s="1"/>
      <c r="V626" s="1"/>
      <c r="W626" s="106"/>
      <c r="X626" s="107"/>
      <c r="Y626" s="108"/>
      <c r="Z626" s="107"/>
      <c r="AA626" s="104"/>
      <c r="AB626" s="104"/>
      <c r="AC626" s="104"/>
      <c r="AD626" s="104"/>
    </row>
    <row r="627" spans="1:30" ht="15.75" customHeight="1" x14ac:dyDescent="0.2">
      <c r="A627" s="1"/>
      <c r="B627" s="104"/>
      <c r="C627" s="48"/>
      <c r="D627" s="48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05"/>
      <c r="P627" s="1"/>
      <c r="Q627" s="105"/>
      <c r="R627" s="1"/>
      <c r="S627" s="1"/>
      <c r="T627" s="1"/>
      <c r="U627" s="1"/>
      <c r="V627" s="1"/>
      <c r="W627" s="106"/>
      <c r="X627" s="107"/>
      <c r="Y627" s="108"/>
      <c r="Z627" s="107"/>
      <c r="AA627" s="104"/>
      <c r="AB627" s="104"/>
      <c r="AC627" s="104"/>
      <c r="AD627" s="104"/>
    </row>
    <row r="628" spans="1:30" ht="15.75" customHeight="1" x14ac:dyDescent="0.2">
      <c r="A628" s="1"/>
      <c r="B628" s="104"/>
      <c r="C628" s="48"/>
      <c r="D628" s="48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05"/>
      <c r="P628" s="1"/>
      <c r="Q628" s="105"/>
      <c r="R628" s="1"/>
      <c r="S628" s="1"/>
      <c r="T628" s="1"/>
      <c r="U628" s="1"/>
      <c r="V628" s="1"/>
      <c r="W628" s="106"/>
      <c r="X628" s="107"/>
      <c r="Y628" s="108"/>
      <c r="Z628" s="107"/>
      <c r="AA628" s="104"/>
      <c r="AB628" s="104"/>
      <c r="AC628" s="104"/>
      <c r="AD628" s="104"/>
    </row>
    <row r="629" spans="1:30" ht="15.75" customHeight="1" x14ac:dyDescent="0.2">
      <c r="A629" s="1"/>
      <c r="B629" s="104"/>
      <c r="C629" s="48"/>
      <c r="D629" s="48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05"/>
      <c r="P629" s="1"/>
      <c r="Q629" s="105"/>
      <c r="R629" s="1"/>
      <c r="S629" s="1"/>
      <c r="T629" s="1"/>
      <c r="U629" s="1"/>
      <c r="V629" s="1"/>
      <c r="W629" s="106"/>
      <c r="X629" s="107"/>
      <c r="Y629" s="108"/>
      <c r="Z629" s="107"/>
      <c r="AA629" s="104"/>
      <c r="AB629" s="104"/>
      <c r="AC629" s="104"/>
      <c r="AD629" s="104"/>
    </row>
    <row r="630" spans="1:30" ht="15.75" customHeight="1" x14ac:dyDescent="0.2">
      <c r="A630" s="1"/>
      <c r="B630" s="104"/>
      <c r="C630" s="48"/>
      <c r="D630" s="48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05"/>
      <c r="P630" s="1"/>
      <c r="Q630" s="105"/>
      <c r="R630" s="1"/>
      <c r="S630" s="1"/>
      <c r="T630" s="1"/>
      <c r="U630" s="1"/>
      <c r="V630" s="1"/>
      <c r="W630" s="106"/>
      <c r="X630" s="107"/>
      <c r="Y630" s="108"/>
      <c r="Z630" s="107"/>
      <c r="AA630" s="104"/>
      <c r="AB630" s="104"/>
      <c r="AC630" s="104"/>
      <c r="AD630" s="104"/>
    </row>
    <row r="631" spans="1:30" ht="15.75" customHeight="1" x14ac:dyDescent="0.2">
      <c r="A631" s="1"/>
      <c r="B631" s="104"/>
      <c r="C631" s="48"/>
      <c r="D631" s="48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05"/>
      <c r="P631" s="1"/>
      <c r="Q631" s="105"/>
      <c r="R631" s="1"/>
      <c r="S631" s="1"/>
      <c r="T631" s="1"/>
      <c r="U631" s="1"/>
      <c r="V631" s="1"/>
      <c r="W631" s="106"/>
      <c r="X631" s="107"/>
      <c r="Y631" s="108"/>
      <c r="Z631" s="107"/>
      <c r="AA631" s="104"/>
      <c r="AB631" s="104"/>
      <c r="AC631" s="104"/>
      <c r="AD631" s="104"/>
    </row>
    <row r="632" spans="1:30" ht="15.75" customHeight="1" x14ac:dyDescent="0.2">
      <c r="A632" s="1"/>
      <c r="B632" s="104"/>
      <c r="C632" s="48"/>
      <c r="D632" s="48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05"/>
      <c r="P632" s="1"/>
      <c r="Q632" s="105"/>
      <c r="R632" s="1"/>
      <c r="S632" s="1"/>
      <c r="T632" s="1"/>
      <c r="U632" s="1"/>
      <c r="V632" s="1"/>
      <c r="W632" s="106"/>
      <c r="X632" s="107"/>
      <c r="Y632" s="108"/>
      <c r="Z632" s="107"/>
      <c r="AA632" s="104"/>
      <c r="AB632" s="104"/>
      <c r="AC632" s="104"/>
      <c r="AD632" s="104"/>
    </row>
    <row r="633" spans="1:30" ht="15.75" customHeight="1" x14ac:dyDescent="0.2">
      <c r="A633" s="1"/>
      <c r="B633" s="104"/>
      <c r="C633" s="48"/>
      <c r="D633" s="48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05"/>
      <c r="P633" s="1"/>
      <c r="Q633" s="105"/>
      <c r="R633" s="1"/>
      <c r="S633" s="1"/>
      <c r="T633" s="1"/>
      <c r="U633" s="1"/>
      <c r="V633" s="1"/>
      <c r="W633" s="106"/>
      <c r="X633" s="107"/>
      <c r="Y633" s="108"/>
      <c r="Z633" s="107"/>
      <c r="AA633" s="104"/>
      <c r="AB633" s="104"/>
      <c r="AC633" s="104"/>
      <c r="AD633" s="104"/>
    </row>
    <row r="634" spans="1:30" ht="15.75" customHeight="1" x14ac:dyDescent="0.2">
      <c r="A634" s="1"/>
      <c r="B634" s="104"/>
      <c r="C634" s="48"/>
      <c r="D634" s="48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05"/>
      <c r="P634" s="1"/>
      <c r="Q634" s="105"/>
      <c r="R634" s="1"/>
      <c r="S634" s="1"/>
      <c r="T634" s="1"/>
      <c r="U634" s="1"/>
      <c r="V634" s="1"/>
      <c r="W634" s="106"/>
      <c r="X634" s="107"/>
      <c r="Y634" s="108"/>
      <c r="Z634" s="107"/>
      <c r="AA634" s="104"/>
      <c r="AB634" s="104"/>
      <c r="AC634" s="104"/>
      <c r="AD634" s="104"/>
    </row>
    <row r="635" spans="1:30" ht="15.75" customHeight="1" x14ac:dyDescent="0.2">
      <c r="A635" s="1"/>
      <c r="B635" s="104"/>
      <c r="C635" s="48"/>
      <c r="D635" s="48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05"/>
      <c r="P635" s="1"/>
      <c r="Q635" s="105"/>
      <c r="R635" s="1"/>
      <c r="S635" s="1"/>
      <c r="T635" s="1"/>
      <c r="U635" s="1"/>
      <c r="V635" s="1"/>
      <c r="W635" s="106"/>
      <c r="X635" s="107"/>
      <c r="Y635" s="108"/>
      <c r="Z635" s="107"/>
      <c r="AA635" s="104"/>
      <c r="AB635" s="104"/>
      <c r="AC635" s="104"/>
      <c r="AD635" s="104"/>
    </row>
    <row r="636" spans="1:30" ht="15.75" customHeight="1" x14ac:dyDescent="0.2">
      <c r="A636" s="1"/>
      <c r="B636" s="104"/>
      <c r="C636" s="48"/>
      <c r="D636" s="48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05"/>
      <c r="P636" s="1"/>
      <c r="Q636" s="105"/>
      <c r="R636" s="1"/>
      <c r="S636" s="1"/>
      <c r="T636" s="1"/>
      <c r="U636" s="1"/>
      <c r="V636" s="1"/>
      <c r="W636" s="106"/>
      <c r="X636" s="107"/>
      <c r="Y636" s="108"/>
      <c r="Z636" s="107"/>
      <c r="AA636" s="104"/>
      <c r="AB636" s="104"/>
      <c r="AC636" s="104"/>
      <c r="AD636" s="104"/>
    </row>
    <row r="637" spans="1:30" ht="15.75" customHeight="1" x14ac:dyDescent="0.2">
      <c r="A637" s="1"/>
      <c r="B637" s="104"/>
      <c r="C637" s="48"/>
      <c r="D637" s="48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05"/>
      <c r="P637" s="1"/>
      <c r="Q637" s="105"/>
      <c r="R637" s="1"/>
      <c r="S637" s="1"/>
      <c r="T637" s="1"/>
      <c r="U637" s="1"/>
      <c r="V637" s="1"/>
      <c r="W637" s="106"/>
      <c r="X637" s="107"/>
      <c r="Y637" s="108"/>
      <c r="Z637" s="107"/>
      <c r="AA637" s="104"/>
      <c r="AB637" s="104"/>
      <c r="AC637" s="104"/>
      <c r="AD637" s="104"/>
    </row>
    <row r="638" spans="1:30" ht="15.75" customHeight="1" x14ac:dyDescent="0.2">
      <c r="A638" s="1"/>
      <c r="B638" s="104"/>
      <c r="C638" s="48"/>
      <c r="D638" s="48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05"/>
      <c r="P638" s="1"/>
      <c r="Q638" s="105"/>
      <c r="R638" s="1"/>
      <c r="S638" s="1"/>
      <c r="T638" s="1"/>
      <c r="U638" s="1"/>
      <c r="V638" s="1"/>
      <c r="W638" s="106"/>
      <c r="X638" s="107"/>
      <c r="Y638" s="108"/>
      <c r="Z638" s="107"/>
      <c r="AA638" s="104"/>
      <c r="AB638" s="104"/>
      <c r="AC638" s="104"/>
      <c r="AD638" s="104"/>
    </row>
    <row r="639" spans="1:30" ht="15.75" customHeight="1" x14ac:dyDescent="0.2">
      <c r="A639" s="1"/>
      <c r="B639" s="104"/>
      <c r="C639" s="48"/>
      <c r="D639" s="48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05"/>
      <c r="P639" s="1"/>
      <c r="Q639" s="105"/>
      <c r="R639" s="1"/>
      <c r="S639" s="1"/>
      <c r="T639" s="1"/>
      <c r="U639" s="1"/>
      <c r="V639" s="1"/>
      <c r="W639" s="106"/>
      <c r="X639" s="107"/>
      <c r="Y639" s="108"/>
      <c r="Z639" s="107"/>
      <c r="AA639" s="104"/>
      <c r="AB639" s="104"/>
      <c r="AC639" s="104"/>
      <c r="AD639" s="104"/>
    </row>
    <row r="640" spans="1:30" ht="15.75" customHeight="1" x14ac:dyDescent="0.2">
      <c r="A640" s="1"/>
      <c r="B640" s="104"/>
      <c r="C640" s="48"/>
      <c r="D640" s="48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05"/>
      <c r="P640" s="1"/>
      <c r="Q640" s="105"/>
      <c r="R640" s="1"/>
      <c r="S640" s="1"/>
      <c r="T640" s="1"/>
      <c r="U640" s="1"/>
      <c r="V640" s="1"/>
      <c r="W640" s="106"/>
      <c r="X640" s="107"/>
      <c r="Y640" s="108"/>
      <c r="Z640" s="107"/>
      <c r="AA640" s="104"/>
      <c r="AB640" s="104"/>
      <c r="AC640" s="104"/>
      <c r="AD640" s="104"/>
    </row>
    <row r="641" spans="1:30" ht="15.75" customHeight="1" x14ac:dyDescent="0.2">
      <c r="A641" s="1"/>
      <c r="B641" s="104"/>
      <c r="C641" s="48"/>
      <c r="D641" s="48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05"/>
      <c r="P641" s="1"/>
      <c r="Q641" s="105"/>
      <c r="R641" s="1"/>
      <c r="S641" s="1"/>
      <c r="T641" s="1"/>
      <c r="U641" s="1"/>
      <c r="V641" s="1"/>
      <c r="W641" s="106"/>
      <c r="X641" s="107"/>
      <c r="Y641" s="108"/>
      <c r="Z641" s="107"/>
      <c r="AA641" s="104"/>
      <c r="AB641" s="104"/>
      <c r="AC641" s="104"/>
      <c r="AD641" s="104"/>
    </row>
    <row r="642" spans="1:30" ht="15.75" customHeight="1" x14ac:dyDescent="0.2">
      <c r="A642" s="1"/>
      <c r="B642" s="104"/>
      <c r="C642" s="48"/>
      <c r="D642" s="48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05"/>
      <c r="P642" s="1"/>
      <c r="Q642" s="105"/>
      <c r="R642" s="1"/>
      <c r="S642" s="1"/>
      <c r="T642" s="1"/>
      <c r="U642" s="1"/>
      <c r="V642" s="1"/>
      <c r="W642" s="106"/>
      <c r="X642" s="107"/>
      <c r="Y642" s="108"/>
      <c r="Z642" s="107"/>
      <c r="AA642" s="104"/>
      <c r="AB642" s="104"/>
      <c r="AC642" s="104"/>
      <c r="AD642" s="104"/>
    </row>
    <row r="643" spans="1:30" ht="15.75" customHeight="1" x14ac:dyDescent="0.2">
      <c r="A643" s="1"/>
      <c r="B643" s="104"/>
      <c r="C643" s="48"/>
      <c r="D643" s="48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05"/>
      <c r="P643" s="1"/>
      <c r="Q643" s="105"/>
      <c r="R643" s="1"/>
      <c r="S643" s="1"/>
      <c r="T643" s="1"/>
      <c r="U643" s="1"/>
      <c r="V643" s="1"/>
      <c r="W643" s="106"/>
      <c r="X643" s="107"/>
      <c r="Y643" s="108"/>
      <c r="Z643" s="107"/>
      <c r="AA643" s="104"/>
      <c r="AB643" s="104"/>
      <c r="AC643" s="104"/>
      <c r="AD643" s="104"/>
    </row>
    <row r="644" spans="1:30" ht="15.75" customHeight="1" x14ac:dyDescent="0.2">
      <c r="A644" s="1"/>
      <c r="B644" s="104"/>
      <c r="C644" s="48"/>
      <c r="D644" s="48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05"/>
      <c r="P644" s="1"/>
      <c r="Q644" s="105"/>
      <c r="R644" s="1"/>
      <c r="S644" s="1"/>
      <c r="T644" s="1"/>
      <c r="U644" s="1"/>
      <c r="V644" s="1"/>
      <c r="W644" s="106"/>
      <c r="X644" s="107"/>
      <c r="Y644" s="108"/>
      <c r="Z644" s="107"/>
      <c r="AA644" s="104"/>
      <c r="AB644" s="104"/>
      <c r="AC644" s="104"/>
      <c r="AD644" s="104"/>
    </row>
    <row r="645" spans="1:30" ht="15.75" customHeight="1" x14ac:dyDescent="0.2">
      <c r="A645" s="1"/>
      <c r="B645" s="104"/>
      <c r="C645" s="48"/>
      <c r="D645" s="48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05"/>
      <c r="P645" s="1"/>
      <c r="Q645" s="105"/>
      <c r="R645" s="1"/>
      <c r="S645" s="1"/>
      <c r="T645" s="1"/>
      <c r="U645" s="1"/>
      <c r="V645" s="1"/>
      <c r="W645" s="106"/>
      <c r="X645" s="107"/>
      <c r="Y645" s="108"/>
      <c r="Z645" s="107"/>
      <c r="AA645" s="104"/>
      <c r="AB645" s="104"/>
      <c r="AC645" s="104"/>
      <c r="AD645" s="104"/>
    </row>
    <row r="646" spans="1:30" ht="15.75" customHeight="1" x14ac:dyDescent="0.2">
      <c r="A646" s="1"/>
      <c r="B646" s="104"/>
      <c r="C646" s="48"/>
      <c r="D646" s="48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05"/>
      <c r="P646" s="1"/>
      <c r="Q646" s="105"/>
      <c r="R646" s="1"/>
      <c r="S646" s="1"/>
      <c r="T646" s="1"/>
      <c r="U646" s="1"/>
      <c r="V646" s="1"/>
      <c r="W646" s="106"/>
      <c r="X646" s="107"/>
      <c r="Y646" s="108"/>
      <c r="Z646" s="107"/>
      <c r="AA646" s="104"/>
      <c r="AB646" s="104"/>
      <c r="AC646" s="104"/>
      <c r="AD646" s="104"/>
    </row>
    <row r="647" spans="1:30" ht="15.75" customHeight="1" x14ac:dyDescent="0.2">
      <c r="A647" s="1"/>
      <c r="B647" s="104"/>
      <c r="C647" s="48"/>
      <c r="D647" s="48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05"/>
      <c r="P647" s="1"/>
      <c r="Q647" s="105"/>
      <c r="R647" s="1"/>
      <c r="S647" s="1"/>
      <c r="T647" s="1"/>
      <c r="U647" s="1"/>
      <c r="V647" s="1"/>
      <c r="W647" s="106"/>
      <c r="X647" s="107"/>
      <c r="Y647" s="108"/>
      <c r="Z647" s="107"/>
      <c r="AA647" s="104"/>
      <c r="AB647" s="104"/>
      <c r="AC647" s="104"/>
      <c r="AD647" s="104"/>
    </row>
    <row r="648" spans="1:30" ht="15.75" customHeight="1" x14ac:dyDescent="0.2">
      <c r="A648" s="1"/>
      <c r="B648" s="104"/>
      <c r="C648" s="48"/>
      <c r="D648" s="48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05"/>
      <c r="P648" s="1"/>
      <c r="Q648" s="105"/>
      <c r="R648" s="1"/>
      <c r="S648" s="1"/>
      <c r="T648" s="1"/>
      <c r="U648" s="1"/>
      <c r="V648" s="1"/>
      <c r="W648" s="106"/>
      <c r="X648" s="107"/>
      <c r="Y648" s="108"/>
      <c r="Z648" s="107"/>
      <c r="AA648" s="104"/>
      <c r="AB648" s="104"/>
      <c r="AC648" s="104"/>
      <c r="AD648" s="104"/>
    </row>
    <row r="649" spans="1:30" ht="15.75" customHeight="1" x14ac:dyDescent="0.2">
      <c r="A649" s="1"/>
      <c r="B649" s="104"/>
      <c r="C649" s="48"/>
      <c r="D649" s="48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05"/>
      <c r="P649" s="1"/>
      <c r="Q649" s="105"/>
      <c r="R649" s="1"/>
      <c r="S649" s="1"/>
      <c r="T649" s="1"/>
      <c r="U649" s="1"/>
      <c r="V649" s="1"/>
      <c r="W649" s="106"/>
      <c r="X649" s="107"/>
      <c r="Y649" s="108"/>
      <c r="Z649" s="107"/>
      <c r="AA649" s="104"/>
      <c r="AB649" s="104"/>
      <c r="AC649" s="104"/>
      <c r="AD649" s="104"/>
    </row>
    <row r="650" spans="1:30" ht="15.75" customHeight="1" x14ac:dyDescent="0.2">
      <c r="A650" s="1"/>
      <c r="B650" s="104"/>
      <c r="C650" s="48"/>
      <c r="D650" s="48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05"/>
      <c r="P650" s="1"/>
      <c r="Q650" s="105"/>
      <c r="R650" s="1"/>
      <c r="S650" s="1"/>
      <c r="T650" s="1"/>
      <c r="U650" s="1"/>
      <c r="V650" s="1"/>
      <c r="W650" s="106"/>
      <c r="X650" s="107"/>
      <c r="Y650" s="108"/>
      <c r="Z650" s="107"/>
      <c r="AA650" s="104"/>
      <c r="AB650" s="104"/>
      <c r="AC650" s="104"/>
      <c r="AD650" s="104"/>
    </row>
    <row r="651" spans="1:30" ht="15.75" customHeight="1" x14ac:dyDescent="0.2">
      <c r="A651" s="1"/>
      <c r="B651" s="104"/>
      <c r="C651" s="48"/>
      <c r="D651" s="48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05"/>
      <c r="P651" s="1"/>
      <c r="Q651" s="105"/>
      <c r="R651" s="1"/>
      <c r="S651" s="1"/>
      <c r="T651" s="1"/>
      <c r="U651" s="1"/>
      <c r="V651" s="1"/>
      <c r="W651" s="106"/>
      <c r="X651" s="107"/>
      <c r="Y651" s="108"/>
      <c r="Z651" s="107"/>
      <c r="AA651" s="104"/>
      <c r="AB651" s="104"/>
      <c r="AC651" s="104"/>
      <c r="AD651" s="104"/>
    </row>
    <row r="652" spans="1:30" ht="15.75" customHeight="1" x14ac:dyDescent="0.2">
      <c r="A652" s="1"/>
      <c r="B652" s="104"/>
      <c r="C652" s="48"/>
      <c r="D652" s="48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05"/>
      <c r="P652" s="1"/>
      <c r="Q652" s="105"/>
      <c r="R652" s="1"/>
      <c r="S652" s="1"/>
      <c r="T652" s="1"/>
      <c r="U652" s="1"/>
      <c r="V652" s="1"/>
      <c r="W652" s="106"/>
      <c r="X652" s="107"/>
      <c r="Y652" s="108"/>
      <c r="Z652" s="107"/>
      <c r="AA652" s="104"/>
      <c r="AB652" s="104"/>
      <c r="AC652" s="104"/>
      <c r="AD652" s="104"/>
    </row>
    <row r="653" spans="1:30" ht="15.75" customHeight="1" x14ac:dyDescent="0.2">
      <c r="A653" s="1"/>
      <c r="B653" s="104"/>
      <c r="C653" s="48"/>
      <c r="D653" s="48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05"/>
      <c r="P653" s="1"/>
      <c r="Q653" s="105"/>
      <c r="R653" s="1"/>
      <c r="S653" s="1"/>
      <c r="T653" s="1"/>
      <c r="U653" s="1"/>
      <c r="V653" s="1"/>
      <c r="W653" s="106"/>
      <c r="X653" s="107"/>
      <c r="Y653" s="108"/>
      <c r="Z653" s="107"/>
      <c r="AA653" s="104"/>
      <c r="AB653" s="104"/>
      <c r="AC653" s="104"/>
      <c r="AD653" s="104"/>
    </row>
    <row r="654" spans="1:30" ht="15.75" customHeight="1" x14ac:dyDescent="0.2">
      <c r="A654" s="1"/>
      <c r="B654" s="104"/>
      <c r="C654" s="48"/>
      <c r="D654" s="48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05"/>
      <c r="P654" s="1"/>
      <c r="Q654" s="105"/>
      <c r="R654" s="1"/>
      <c r="S654" s="1"/>
      <c r="T654" s="1"/>
      <c r="U654" s="1"/>
      <c r="V654" s="1"/>
      <c r="W654" s="106"/>
      <c r="X654" s="107"/>
      <c r="Y654" s="108"/>
      <c r="Z654" s="107"/>
      <c r="AA654" s="104"/>
      <c r="AB654" s="104"/>
      <c r="AC654" s="104"/>
      <c r="AD654" s="104"/>
    </row>
    <row r="655" spans="1:30" ht="15.75" customHeight="1" x14ac:dyDescent="0.2">
      <c r="A655" s="1"/>
      <c r="B655" s="104"/>
      <c r="C655" s="48"/>
      <c r="D655" s="48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05"/>
      <c r="P655" s="1"/>
      <c r="Q655" s="105"/>
      <c r="R655" s="1"/>
      <c r="S655" s="1"/>
      <c r="T655" s="1"/>
      <c r="U655" s="1"/>
      <c r="V655" s="1"/>
      <c r="W655" s="106"/>
      <c r="X655" s="107"/>
      <c r="Y655" s="108"/>
      <c r="Z655" s="107"/>
      <c r="AA655" s="104"/>
      <c r="AB655" s="104"/>
      <c r="AC655" s="104"/>
      <c r="AD655" s="104"/>
    </row>
    <row r="656" spans="1:30" ht="15.75" customHeight="1" x14ac:dyDescent="0.2">
      <c r="A656" s="1"/>
      <c r="B656" s="104"/>
      <c r="C656" s="48"/>
      <c r="D656" s="48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05"/>
      <c r="P656" s="1"/>
      <c r="Q656" s="105"/>
      <c r="R656" s="1"/>
      <c r="S656" s="1"/>
      <c r="T656" s="1"/>
      <c r="U656" s="1"/>
      <c r="V656" s="1"/>
      <c r="W656" s="106"/>
      <c r="X656" s="107"/>
      <c r="Y656" s="108"/>
      <c r="Z656" s="107"/>
      <c r="AA656" s="104"/>
      <c r="AB656" s="104"/>
      <c r="AC656" s="104"/>
      <c r="AD656" s="104"/>
    </row>
    <row r="657" spans="1:30" ht="15.75" customHeight="1" x14ac:dyDescent="0.2">
      <c r="A657" s="1"/>
      <c r="B657" s="104"/>
      <c r="C657" s="48"/>
      <c r="D657" s="48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05"/>
      <c r="P657" s="1"/>
      <c r="Q657" s="105"/>
      <c r="R657" s="1"/>
      <c r="S657" s="1"/>
      <c r="T657" s="1"/>
      <c r="U657" s="1"/>
      <c r="V657" s="1"/>
      <c r="W657" s="106"/>
      <c r="X657" s="107"/>
      <c r="Y657" s="108"/>
      <c r="Z657" s="107"/>
      <c r="AA657" s="104"/>
      <c r="AB657" s="104"/>
      <c r="AC657" s="104"/>
      <c r="AD657" s="104"/>
    </row>
    <row r="658" spans="1:30" ht="15.75" customHeight="1" x14ac:dyDescent="0.2">
      <c r="A658" s="1"/>
      <c r="B658" s="104"/>
      <c r="C658" s="48"/>
      <c r="D658" s="48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05"/>
      <c r="P658" s="1"/>
      <c r="Q658" s="105"/>
      <c r="R658" s="1"/>
      <c r="S658" s="1"/>
      <c r="T658" s="1"/>
      <c r="U658" s="1"/>
      <c r="V658" s="1"/>
      <c r="W658" s="106"/>
      <c r="X658" s="107"/>
      <c r="Y658" s="108"/>
      <c r="Z658" s="107"/>
      <c r="AA658" s="104"/>
      <c r="AB658" s="104"/>
      <c r="AC658" s="104"/>
      <c r="AD658" s="104"/>
    </row>
    <row r="659" spans="1:30" ht="15.75" customHeight="1" x14ac:dyDescent="0.2">
      <c r="A659" s="1"/>
      <c r="B659" s="104"/>
      <c r="C659" s="48"/>
      <c r="D659" s="48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05"/>
      <c r="P659" s="1"/>
      <c r="Q659" s="105"/>
      <c r="R659" s="1"/>
      <c r="S659" s="1"/>
      <c r="T659" s="1"/>
      <c r="U659" s="1"/>
      <c r="V659" s="1"/>
      <c r="W659" s="106"/>
      <c r="X659" s="107"/>
      <c r="Y659" s="108"/>
      <c r="Z659" s="107"/>
      <c r="AA659" s="104"/>
      <c r="AB659" s="104"/>
      <c r="AC659" s="104"/>
      <c r="AD659" s="104"/>
    </row>
    <row r="660" spans="1:30" ht="15.75" customHeight="1" x14ac:dyDescent="0.2">
      <c r="A660" s="1"/>
      <c r="B660" s="104"/>
      <c r="C660" s="48"/>
      <c r="D660" s="48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05"/>
      <c r="P660" s="1"/>
      <c r="Q660" s="105"/>
      <c r="R660" s="1"/>
      <c r="S660" s="1"/>
      <c r="T660" s="1"/>
      <c r="U660" s="1"/>
      <c r="V660" s="1"/>
      <c r="W660" s="106"/>
      <c r="X660" s="107"/>
      <c r="Y660" s="108"/>
      <c r="Z660" s="107"/>
      <c r="AA660" s="104"/>
      <c r="AB660" s="104"/>
      <c r="AC660" s="104"/>
      <c r="AD660" s="104"/>
    </row>
    <row r="661" spans="1:30" ht="15.75" customHeight="1" x14ac:dyDescent="0.2">
      <c r="A661" s="1"/>
      <c r="B661" s="104"/>
      <c r="C661" s="48"/>
      <c r="D661" s="48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05"/>
      <c r="P661" s="1"/>
      <c r="Q661" s="105"/>
      <c r="R661" s="1"/>
      <c r="S661" s="1"/>
      <c r="T661" s="1"/>
      <c r="U661" s="1"/>
      <c r="V661" s="1"/>
      <c r="W661" s="106"/>
      <c r="X661" s="107"/>
      <c r="Y661" s="108"/>
      <c r="Z661" s="107"/>
      <c r="AA661" s="104"/>
      <c r="AB661" s="104"/>
      <c r="AC661" s="104"/>
      <c r="AD661" s="104"/>
    </row>
    <row r="662" spans="1:30" ht="15.75" customHeight="1" x14ac:dyDescent="0.2">
      <c r="A662" s="1"/>
      <c r="B662" s="104"/>
      <c r="C662" s="48"/>
      <c r="D662" s="48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05"/>
      <c r="P662" s="1"/>
      <c r="Q662" s="105"/>
      <c r="R662" s="1"/>
      <c r="S662" s="1"/>
      <c r="T662" s="1"/>
      <c r="U662" s="1"/>
      <c r="V662" s="1"/>
      <c r="W662" s="106"/>
      <c r="X662" s="107"/>
      <c r="Y662" s="108"/>
      <c r="Z662" s="107"/>
      <c r="AA662" s="104"/>
      <c r="AB662" s="104"/>
      <c r="AC662" s="104"/>
      <c r="AD662" s="104"/>
    </row>
    <row r="663" spans="1:30" ht="15.75" customHeight="1" x14ac:dyDescent="0.2">
      <c r="A663" s="1"/>
      <c r="B663" s="104"/>
      <c r="C663" s="48"/>
      <c r="D663" s="48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05"/>
      <c r="P663" s="1"/>
      <c r="Q663" s="105"/>
      <c r="R663" s="1"/>
      <c r="S663" s="1"/>
      <c r="T663" s="1"/>
      <c r="U663" s="1"/>
      <c r="V663" s="1"/>
      <c r="W663" s="106"/>
      <c r="X663" s="107"/>
      <c r="Y663" s="108"/>
      <c r="Z663" s="107"/>
      <c r="AA663" s="104"/>
      <c r="AB663" s="104"/>
      <c r="AC663" s="104"/>
      <c r="AD663" s="104"/>
    </row>
    <row r="664" spans="1:30" ht="15.75" customHeight="1" x14ac:dyDescent="0.2">
      <c r="A664" s="1"/>
      <c r="B664" s="104"/>
      <c r="C664" s="48"/>
      <c r="D664" s="48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05"/>
      <c r="P664" s="1"/>
      <c r="Q664" s="105"/>
      <c r="R664" s="1"/>
      <c r="S664" s="1"/>
      <c r="T664" s="1"/>
      <c r="U664" s="1"/>
      <c r="V664" s="1"/>
      <c r="W664" s="106"/>
      <c r="X664" s="107"/>
      <c r="Y664" s="108"/>
      <c r="Z664" s="107"/>
      <c r="AA664" s="104"/>
      <c r="AB664" s="104"/>
      <c r="AC664" s="104"/>
      <c r="AD664" s="104"/>
    </row>
    <row r="665" spans="1:30" ht="15.75" customHeight="1" x14ac:dyDescent="0.2">
      <c r="A665" s="1"/>
      <c r="B665" s="104"/>
      <c r="C665" s="48"/>
      <c r="D665" s="48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05"/>
      <c r="P665" s="1"/>
      <c r="Q665" s="105"/>
      <c r="R665" s="1"/>
      <c r="S665" s="1"/>
      <c r="T665" s="1"/>
      <c r="U665" s="1"/>
      <c r="V665" s="1"/>
      <c r="W665" s="106"/>
      <c r="X665" s="107"/>
      <c r="Y665" s="108"/>
      <c r="Z665" s="107"/>
      <c r="AA665" s="104"/>
      <c r="AB665" s="104"/>
      <c r="AC665" s="104"/>
      <c r="AD665" s="104"/>
    </row>
    <row r="666" spans="1:30" ht="15.75" customHeight="1" x14ac:dyDescent="0.2">
      <c r="A666" s="1"/>
      <c r="B666" s="104"/>
      <c r="C666" s="48"/>
      <c r="D666" s="48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05"/>
      <c r="P666" s="1"/>
      <c r="Q666" s="105"/>
      <c r="R666" s="1"/>
      <c r="S666" s="1"/>
      <c r="T666" s="1"/>
      <c r="U666" s="1"/>
      <c r="V666" s="1"/>
      <c r="W666" s="106"/>
      <c r="X666" s="107"/>
      <c r="Y666" s="108"/>
      <c r="Z666" s="107"/>
      <c r="AA666" s="104"/>
      <c r="AB666" s="104"/>
      <c r="AC666" s="104"/>
      <c r="AD666" s="104"/>
    </row>
    <row r="667" spans="1:30" ht="15.75" customHeight="1" x14ac:dyDescent="0.2">
      <c r="A667" s="1"/>
      <c r="B667" s="104"/>
      <c r="C667" s="48"/>
      <c r="D667" s="48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05"/>
      <c r="P667" s="1"/>
      <c r="Q667" s="105"/>
      <c r="R667" s="1"/>
      <c r="S667" s="1"/>
      <c r="T667" s="1"/>
      <c r="U667" s="1"/>
      <c r="V667" s="1"/>
      <c r="W667" s="106"/>
      <c r="X667" s="107"/>
      <c r="Y667" s="108"/>
      <c r="Z667" s="107"/>
      <c r="AA667" s="104"/>
      <c r="AB667" s="104"/>
      <c r="AC667" s="104"/>
      <c r="AD667" s="104"/>
    </row>
    <row r="668" spans="1:30" ht="15.75" customHeight="1" x14ac:dyDescent="0.2">
      <c r="A668" s="1"/>
      <c r="B668" s="104"/>
      <c r="C668" s="48"/>
      <c r="D668" s="48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05"/>
      <c r="P668" s="1"/>
      <c r="Q668" s="105"/>
      <c r="R668" s="1"/>
      <c r="S668" s="1"/>
      <c r="T668" s="1"/>
      <c r="U668" s="1"/>
      <c r="V668" s="1"/>
      <c r="W668" s="106"/>
      <c r="X668" s="107"/>
      <c r="Y668" s="108"/>
      <c r="Z668" s="107"/>
      <c r="AA668" s="104"/>
      <c r="AB668" s="104"/>
      <c r="AC668" s="104"/>
      <c r="AD668" s="104"/>
    </row>
    <row r="669" spans="1:30" ht="15.75" customHeight="1" x14ac:dyDescent="0.2">
      <c r="A669" s="1"/>
      <c r="B669" s="104"/>
      <c r="C669" s="48"/>
      <c r="D669" s="48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05"/>
      <c r="P669" s="1"/>
      <c r="Q669" s="105"/>
      <c r="R669" s="1"/>
      <c r="S669" s="1"/>
      <c r="T669" s="1"/>
      <c r="U669" s="1"/>
      <c r="V669" s="1"/>
      <c r="W669" s="106"/>
      <c r="X669" s="107"/>
      <c r="Y669" s="108"/>
      <c r="Z669" s="107"/>
      <c r="AA669" s="104"/>
      <c r="AB669" s="104"/>
      <c r="AC669" s="104"/>
      <c r="AD669" s="104"/>
    </row>
    <row r="670" spans="1:30" ht="15.75" customHeight="1" x14ac:dyDescent="0.2">
      <c r="A670" s="1"/>
      <c r="B670" s="104"/>
      <c r="C670" s="48"/>
      <c r="D670" s="48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05"/>
      <c r="P670" s="1"/>
      <c r="Q670" s="105"/>
      <c r="R670" s="1"/>
      <c r="S670" s="1"/>
      <c r="T670" s="1"/>
      <c r="U670" s="1"/>
      <c r="V670" s="1"/>
      <c r="W670" s="106"/>
      <c r="X670" s="107"/>
      <c r="Y670" s="108"/>
      <c r="Z670" s="107"/>
      <c r="AA670" s="104"/>
      <c r="AB670" s="104"/>
      <c r="AC670" s="104"/>
      <c r="AD670" s="104"/>
    </row>
    <row r="671" spans="1:30" ht="15.75" customHeight="1" x14ac:dyDescent="0.2">
      <c r="A671" s="1"/>
      <c r="B671" s="104"/>
      <c r="C671" s="48"/>
      <c r="D671" s="48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05"/>
      <c r="P671" s="1"/>
      <c r="Q671" s="105"/>
      <c r="R671" s="1"/>
      <c r="S671" s="1"/>
      <c r="T671" s="1"/>
      <c r="U671" s="1"/>
      <c r="V671" s="1"/>
      <c r="W671" s="106"/>
      <c r="X671" s="107"/>
      <c r="Y671" s="108"/>
      <c r="Z671" s="107"/>
      <c r="AA671" s="104"/>
      <c r="AB671" s="104"/>
      <c r="AC671" s="104"/>
      <c r="AD671" s="104"/>
    </row>
    <row r="672" spans="1:30" ht="15.75" customHeight="1" x14ac:dyDescent="0.2">
      <c r="A672" s="1"/>
      <c r="B672" s="104"/>
      <c r="C672" s="48"/>
      <c r="D672" s="48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05"/>
      <c r="P672" s="1"/>
      <c r="Q672" s="105"/>
      <c r="R672" s="1"/>
      <c r="S672" s="1"/>
      <c r="T672" s="1"/>
      <c r="U672" s="1"/>
      <c r="V672" s="1"/>
      <c r="W672" s="106"/>
      <c r="X672" s="107"/>
      <c r="Y672" s="108"/>
      <c r="Z672" s="107"/>
      <c r="AA672" s="104"/>
      <c r="AB672" s="104"/>
      <c r="AC672" s="104"/>
      <c r="AD672" s="104"/>
    </row>
    <row r="673" spans="1:30" ht="15.75" customHeight="1" x14ac:dyDescent="0.2">
      <c r="A673" s="1"/>
      <c r="B673" s="104"/>
      <c r="C673" s="48"/>
      <c r="D673" s="48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05"/>
      <c r="P673" s="1"/>
      <c r="Q673" s="105"/>
      <c r="R673" s="1"/>
      <c r="S673" s="1"/>
      <c r="T673" s="1"/>
      <c r="U673" s="1"/>
      <c r="V673" s="1"/>
      <c r="W673" s="106"/>
      <c r="X673" s="107"/>
      <c r="Y673" s="108"/>
      <c r="Z673" s="107"/>
      <c r="AA673" s="104"/>
      <c r="AB673" s="104"/>
      <c r="AC673" s="104"/>
      <c r="AD673" s="104"/>
    </row>
    <row r="674" spans="1:30" ht="15.75" customHeight="1" x14ac:dyDescent="0.2">
      <c r="A674" s="1"/>
      <c r="B674" s="104"/>
      <c r="C674" s="48"/>
      <c r="D674" s="48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05"/>
      <c r="P674" s="1"/>
      <c r="Q674" s="105"/>
      <c r="R674" s="1"/>
      <c r="S674" s="1"/>
      <c r="T674" s="1"/>
      <c r="U674" s="1"/>
      <c r="V674" s="1"/>
      <c r="W674" s="106"/>
      <c r="X674" s="107"/>
      <c r="Y674" s="108"/>
      <c r="Z674" s="107"/>
      <c r="AA674" s="104"/>
      <c r="AB674" s="104"/>
      <c r="AC674" s="104"/>
      <c r="AD674" s="104"/>
    </row>
    <row r="675" spans="1:30" ht="15.75" customHeight="1" x14ac:dyDescent="0.2">
      <c r="A675" s="1"/>
      <c r="B675" s="104"/>
      <c r="C675" s="48"/>
      <c r="D675" s="48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05"/>
      <c r="P675" s="1"/>
      <c r="Q675" s="105"/>
      <c r="R675" s="1"/>
      <c r="S675" s="1"/>
      <c r="T675" s="1"/>
      <c r="U675" s="1"/>
      <c r="V675" s="1"/>
      <c r="W675" s="106"/>
      <c r="X675" s="107"/>
      <c r="Y675" s="108"/>
      <c r="Z675" s="107"/>
      <c r="AA675" s="104"/>
      <c r="AB675" s="104"/>
      <c r="AC675" s="104"/>
      <c r="AD675" s="104"/>
    </row>
    <row r="676" spans="1:30" ht="15.75" customHeight="1" x14ac:dyDescent="0.2">
      <c r="A676" s="1"/>
      <c r="B676" s="104"/>
      <c r="C676" s="48"/>
      <c r="D676" s="48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05"/>
      <c r="P676" s="1"/>
      <c r="Q676" s="105"/>
      <c r="R676" s="1"/>
      <c r="S676" s="1"/>
      <c r="T676" s="1"/>
      <c r="U676" s="1"/>
      <c r="V676" s="1"/>
      <c r="W676" s="106"/>
      <c r="X676" s="107"/>
      <c r="Y676" s="108"/>
      <c r="Z676" s="107"/>
      <c r="AA676" s="104"/>
      <c r="AB676" s="104"/>
      <c r="AC676" s="104"/>
      <c r="AD676" s="104"/>
    </row>
    <row r="677" spans="1:30" ht="15.75" customHeight="1" x14ac:dyDescent="0.2">
      <c r="A677" s="1"/>
      <c r="B677" s="104"/>
      <c r="C677" s="48"/>
      <c r="D677" s="48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05"/>
      <c r="P677" s="1"/>
      <c r="Q677" s="105"/>
      <c r="R677" s="1"/>
      <c r="S677" s="1"/>
      <c r="T677" s="1"/>
      <c r="U677" s="1"/>
      <c r="V677" s="1"/>
      <c r="W677" s="106"/>
      <c r="X677" s="107"/>
      <c r="Y677" s="108"/>
      <c r="Z677" s="107"/>
      <c r="AA677" s="104"/>
      <c r="AB677" s="104"/>
      <c r="AC677" s="104"/>
      <c r="AD677" s="104"/>
    </row>
    <row r="678" spans="1:30" ht="15.75" customHeight="1" x14ac:dyDescent="0.2">
      <c r="A678" s="1"/>
      <c r="B678" s="104"/>
      <c r="C678" s="48"/>
      <c r="D678" s="48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05"/>
      <c r="P678" s="1"/>
      <c r="Q678" s="105"/>
      <c r="R678" s="1"/>
      <c r="S678" s="1"/>
      <c r="T678" s="1"/>
      <c r="U678" s="1"/>
      <c r="V678" s="1"/>
      <c r="W678" s="106"/>
      <c r="X678" s="107"/>
      <c r="Y678" s="108"/>
      <c r="Z678" s="107"/>
      <c r="AA678" s="104"/>
      <c r="AB678" s="104"/>
      <c r="AC678" s="104"/>
      <c r="AD678" s="104"/>
    </row>
    <row r="679" spans="1:30" ht="15.75" customHeight="1" x14ac:dyDescent="0.2">
      <c r="A679" s="1"/>
      <c r="B679" s="104"/>
      <c r="C679" s="48"/>
      <c r="D679" s="48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05"/>
      <c r="P679" s="1"/>
      <c r="Q679" s="105"/>
      <c r="R679" s="1"/>
      <c r="S679" s="1"/>
      <c r="T679" s="1"/>
      <c r="U679" s="1"/>
      <c r="V679" s="1"/>
      <c r="W679" s="106"/>
      <c r="X679" s="107"/>
      <c r="Y679" s="108"/>
      <c r="Z679" s="107"/>
      <c r="AA679" s="104"/>
      <c r="AB679" s="104"/>
      <c r="AC679" s="104"/>
      <c r="AD679" s="104"/>
    </row>
    <row r="680" spans="1:30" ht="15.75" customHeight="1" x14ac:dyDescent="0.2">
      <c r="A680" s="1"/>
      <c r="B680" s="104"/>
      <c r="C680" s="48"/>
      <c r="D680" s="48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05"/>
      <c r="P680" s="1"/>
      <c r="Q680" s="105"/>
      <c r="R680" s="1"/>
      <c r="S680" s="1"/>
      <c r="T680" s="1"/>
      <c r="U680" s="1"/>
      <c r="V680" s="1"/>
      <c r="W680" s="106"/>
      <c r="X680" s="107"/>
      <c r="Y680" s="108"/>
      <c r="Z680" s="107"/>
      <c r="AA680" s="104"/>
      <c r="AB680" s="104"/>
      <c r="AC680" s="104"/>
      <c r="AD680" s="104"/>
    </row>
    <row r="681" spans="1:30" ht="15.75" customHeight="1" x14ac:dyDescent="0.2">
      <c r="A681" s="1"/>
      <c r="B681" s="104"/>
      <c r="C681" s="48"/>
      <c r="D681" s="48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05"/>
      <c r="P681" s="1"/>
      <c r="Q681" s="105"/>
      <c r="R681" s="1"/>
      <c r="S681" s="1"/>
      <c r="T681" s="1"/>
      <c r="U681" s="1"/>
      <c r="V681" s="1"/>
      <c r="W681" s="106"/>
      <c r="X681" s="107"/>
      <c r="Y681" s="108"/>
      <c r="Z681" s="107"/>
      <c r="AA681" s="104"/>
      <c r="AB681" s="104"/>
      <c r="AC681" s="104"/>
      <c r="AD681" s="104"/>
    </row>
    <row r="682" spans="1:30" ht="15.75" customHeight="1" x14ac:dyDescent="0.2">
      <c r="A682" s="1"/>
      <c r="B682" s="104"/>
      <c r="C682" s="48"/>
      <c r="D682" s="48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05"/>
      <c r="P682" s="1"/>
      <c r="Q682" s="105"/>
      <c r="R682" s="1"/>
      <c r="S682" s="1"/>
      <c r="T682" s="1"/>
      <c r="U682" s="1"/>
      <c r="V682" s="1"/>
      <c r="W682" s="106"/>
      <c r="X682" s="107"/>
      <c r="Y682" s="108"/>
      <c r="Z682" s="107"/>
      <c r="AA682" s="104"/>
      <c r="AB682" s="104"/>
      <c r="AC682" s="104"/>
      <c r="AD682" s="104"/>
    </row>
    <row r="683" spans="1:30" ht="15.75" customHeight="1" x14ac:dyDescent="0.2">
      <c r="A683" s="1"/>
      <c r="B683" s="104"/>
      <c r="C683" s="48"/>
      <c r="D683" s="48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05"/>
      <c r="P683" s="1"/>
      <c r="Q683" s="105"/>
      <c r="R683" s="1"/>
      <c r="S683" s="1"/>
      <c r="T683" s="1"/>
      <c r="U683" s="1"/>
      <c r="V683" s="1"/>
      <c r="W683" s="106"/>
      <c r="X683" s="107"/>
      <c r="Y683" s="108"/>
      <c r="Z683" s="107"/>
      <c r="AA683" s="104"/>
      <c r="AB683" s="104"/>
      <c r="AC683" s="104"/>
      <c r="AD683" s="104"/>
    </row>
    <row r="684" spans="1:30" ht="15.75" customHeight="1" x14ac:dyDescent="0.2">
      <c r="A684" s="1"/>
      <c r="B684" s="104"/>
      <c r="C684" s="48"/>
      <c r="D684" s="48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05"/>
      <c r="P684" s="1"/>
      <c r="Q684" s="105"/>
      <c r="R684" s="1"/>
      <c r="S684" s="1"/>
      <c r="T684" s="1"/>
      <c r="U684" s="1"/>
      <c r="V684" s="1"/>
      <c r="W684" s="106"/>
      <c r="X684" s="107"/>
      <c r="Y684" s="108"/>
      <c r="Z684" s="107"/>
      <c r="AA684" s="104"/>
      <c r="AB684" s="104"/>
      <c r="AC684" s="104"/>
      <c r="AD684" s="104"/>
    </row>
    <row r="685" spans="1:30" ht="15.75" customHeight="1" x14ac:dyDescent="0.2">
      <c r="A685" s="1"/>
      <c r="B685" s="104"/>
      <c r="C685" s="48"/>
      <c r="D685" s="48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05"/>
      <c r="P685" s="1"/>
      <c r="Q685" s="105"/>
      <c r="R685" s="1"/>
      <c r="S685" s="1"/>
      <c r="T685" s="1"/>
      <c r="U685" s="1"/>
      <c r="V685" s="1"/>
      <c r="W685" s="106"/>
      <c r="X685" s="107"/>
      <c r="Y685" s="108"/>
      <c r="Z685" s="107"/>
      <c r="AA685" s="104"/>
      <c r="AB685" s="104"/>
      <c r="AC685" s="104"/>
      <c r="AD685" s="104"/>
    </row>
    <row r="686" spans="1:30" ht="15.75" customHeight="1" x14ac:dyDescent="0.2">
      <c r="A686" s="1"/>
      <c r="B686" s="104"/>
      <c r="C686" s="48"/>
      <c r="D686" s="48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05"/>
      <c r="P686" s="1"/>
      <c r="Q686" s="105"/>
      <c r="R686" s="1"/>
      <c r="S686" s="1"/>
      <c r="T686" s="1"/>
      <c r="U686" s="1"/>
      <c r="V686" s="1"/>
      <c r="W686" s="106"/>
      <c r="X686" s="107"/>
      <c r="Y686" s="108"/>
      <c r="Z686" s="107"/>
      <c r="AA686" s="104"/>
      <c r="AB686" s="104"/>
      <c r="AC686" s="104"/>
      <c r="AD686" s="104"/>
    </row>
    <row r="687" spans="1:30" ht="15.75" customHeight="1" x14ac:dyDescent="0.2">
      <c r="A687" s="1"/>
      <c r="B687" s="104"/>
      <c r="C687" s="48"/>
      <c r="D687" s="48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05"/>
      <c r="P687" s="1"/>
      <c r="Q687" s="105"/>
      <c r="R687" s="1"/>
      <c r="S687" s="1"/>
      <c r="T687" s="1"/>
      <c r="U687" s="1"/>
      <c r="V687" s="1"/>
      <c r="W687" s="106"/>
      <c r="X687" s="107"/>
      <c r="Y687" s="108"/>
      <c r="Z687" s="107"/>
      <c r="AA687" s="104"/>
      <c r="AB687" s="104"/>
      <c r="AC687" s="104"/>
      <c r="AD687" s="104"/>
    </row>
    <row r="688" spans="1:30" ht="15.75" customHeight="1" x14ac:dyDescent="0.2">
      <c r="A688" s="1"/>
      <c r="B688" s="104"/>
      <c r="C688" s="48"/>
      <c r="D688" s="48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05"/>
      <c r="P688" s="1"/>
      <c r="Q688" s="105"/>
      <c r="R688" s="1"/>
      <c r="S688" s="1"/>
      <c r="T688" s="1"/>
      <c r="U688" s="1"/>
      <c r="V688" s="1"/>
      <c r="W688" s="106"/>
      <c r="X688" s="107"/>
      <c r="Y688" s="108"/>
      <c r="Z688" s="107"/>
      <c r="AA688" s="104"/>
      <c r="AB688" s="104"/>
      <c r="AC688" s="104"/>
      <c r="AD688" s="104"/>
    </row>
    <row r="689" spans="1:30" ht="15.75" customHeight="1" x14ac:dyDescent="0.2">
      <c r="A689" s="1"/>
      <c r="B689" s="104"/>
      <c r="C689" s="48"/>
      <c r="D689" s="48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05"/>
      <c r="P689" s="1"/>
      <c r="Q689" s="105"/>
      <c r="R689" s="1"/>
      <c r="S689" s="1"/>
      <c r="T689" s="1"/>
      <c r="U689" s="1"/>
      <c r="V689" s="1"/>
      <c r="W689" s="106"/>
      <c r="X689" s="107"/>
      <c r="Y689" s="108"/>
      <c r="Z689" s="107"/>
      <c r="AA689" s="104"/>
      <c r="AB689" s="104"/>
      <c r="AC689" s="104"/>
      <c r="AD689" s="104"/>
    </row>
    <row r="690" spans="1:30" ht="15.75" customHeight="1" x14ac:dyDescent="0.2">
      <c r="A690" s="1"/>
      <c r="B690" s="104"/>
      <c r="C690" s="48"/>
      <c r="D690" s="48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05"/>
      <c r="P690" s="1"/>
      <c r="Q690" s="105"/>
      <c r="R690" s="1"/>
      <c r="S690" s="1"/>
      <c r="T690" s="1"/>
      <c r="U690" s="1"/>
      <c r="V690" s="1"/>
      <c r="W690" s="106"/>
      <c r="X690" s="107"/>
      <c r="Y690" s="108"/>
      <c r="Z690" s="107"/>
      <c r="AA690" s="104"/>
      <c r="AB690" s="104"/>
      <c r="AC690" s="104"/>
      <c r="AD690" s="104"/>
    </row>
    <row r="691" spans="1:30" ht="15.75" customHeight="1" x14ac:dyDescent="0.2">
      <c r="A691" s="1"/>
      <c r="B691" s="104"/>
      <c r="C691" s="48"/>
      <c r="D691" s="48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05"/>
      <c r="P691" s="1"/>
      <c r="Q691" s="105"/>
      <c r="R691" s="1"/>
      <c r="S691" s="1"/>
      <c r="T691" s="1"/>
      <c r="U691" s="1"/>
      <c r="V691" s="1"/>
      <c r="W691" s="106"/>
      <c r="X691" s="107"/>
      <c r="Y691" s="108"/>
      <c r="Z691" s="107"/>
      <c r="AA691" s="104"/>
      <c r="AB691" s="104"/>
      <c r="AC691" s="104"/>
      <c r="AD691" s="104"/>
    </row>
    <row r="692" spans="1:30" ht="15.75" customHeight="1" x14ac:dyDescent="0.2">
      <c r="A692" s="1"/>
      <c r="B692" s="104"/>
      <c r="C692" s="48"/>
      <c r="D692" s="48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05"/>
      <c r="P692" s="1"/>
      <c r="Q692" s="105"/>
      <c r="R692" s="1"/>
      <c r="S692" s="1"/>
      <c r="T692" s="1"/>
      <c r="U692" s="1"/>
      <c r="V692" s="1"/>
      <c r="W692" s="106"/>
      <c r="X692" s="107"/>
      <c r="Y692" s="108"/>
      <c r="Z692" s="107"/>
      <c r="AA692" s="104"/>
      <c r="AB692" s="104"/>
      <c r="AC692" s="104"/>
      <c r="AD692" s="104"/>
    </row>
    <row r="693" spans="1:30" ht="15.75" customHeight="1" x14ac:dyDescent="0.2">
      <c r="A693" s="1"/>
      <c r="B693" s="104"/>
      <c r="C693" s="48"/>
      <c r="D693" s="48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05"/>
      <c r="P693" s="1"/>
      <c r="Q693" s="105"/>
      <c r="R693" s="1"/>
      <c r="S693" s="1"/>
      <c r="T693" s="1"/>
      <c r="U693" s="1"/>
      <c r="V693" s="1"/>
      <c r="W693" s="106"/>
      <c r="X693" s="107"/>
      <c r="Y693" s="108"/>
      <c r="Z693" s="107"/>
      <c r="AA693" s="104"/>
      <c r="AB693" s="104"/>
      <c r="AC693" s="104"/>
      <c r="AD693" s="104"/>
    </row>
    <row r="694" spans="1:30" ht="15.75" customHeight="1" x14ac:dyDescent="0.2">
      <c r="A694" s="1"/>
      <c r="B694" s="104"/>
      <c r="C694" s="48"/>
      <c r="D694" s="48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05"/>
      <c r="P694" s="1"/>
      <c r="Q694" s="105"/>
      <c r="R694" s="1"/>
      <c r="S694" s="1"/>
      <c r="T694" s="1"/>
      <c r="U694" s="1"/>
      <c r="V694" s="1"/>
      <c r="W694" s="106"/>
      <c r="X694" s="107"/>
      <c r="Y694" s="108"/>
      <c r="Z694" s="107"/>
      <c r="AA694" s="104"/>
      <c r="AB694" s="104"/>
      <c r="AC694" s="104"/>
      <c r="AD694" s="104"/>
    </row>
    <row r="695" spans="1:30" ht="15.75" customHeight="1" x14ac:dyDescent="0.2">
      <c r="A695" s="1"/>
      <c r="B695" s="104"/>
      <c r="C695" s="48"/>
      <c r="D695" s="48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05"/>
      <c r="P695" s="1"/>
      <c r="Q695" s="105"/>
      <c r="R695" s="1"/>
      <c r="S695" s="1"/>
      <c r="T695" s="1"/>
      <c r="U695" s="1"/>
      <c r="V695" s="1"/>
      <c r="W695" s="106"/>
      <c r="X695" s="107"/>
      <c r="Y695" s="108"/>
      <c r="Z695" s="107"/>
      <c r="AA695" s="104"/>
      <c r="AB695" s="104"/>
      <c r="AC695" s="104"/>
      <c r="AD695" s="104"/>
    </row>
    <row r="696" spans="1:30" ht="15.75" customHeight="1" x14ac:dyDescent="0.2">
      <c r="A696" s="1"/>
      <c r="B696" s="104"/>
      <c r="C696" s="48"/>
      <c r="D696" s="48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05"/>
      <c r="P696" s="1"/>
      <c r="Q696" s="105"/>
      <c r="R696" s="1"/>
      <c r="S696" s="1"/>
      <c r="T696" s="1"/>
      <c r="U696" s="1"/>
      <c r="V696" s="1"/>
      <c r="W696" s="106"/>
      <c r="X696" s="107"/>
      <c r="Y696" s="108"/>
      <c r="Z696" s="107"/>
      <c r="AA696" s="104"/>
      <c r="AB696" s="104"/>
      <c r="AC696" s="104"/>
      <c r="AD696" s="104"/>
    </row>
    <row r="697" spans="1:30" ht="15.75" customHeight="1" x14ac:dyDescent="0.2">
      <c r="A697" s="1"/>
      <c r="B697" s="104"/>
      <c r="C697" s="48"/>
      <c r="D697" s="48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05"/>
      <c r="P697" s="1"/>
      <c r="Q697" s="105"/>
      <c r="R697" s="1"/>
      <c r="S697" s="1"/>
      <c r="T697" s="1"/>
      <c r="U697" s="1"/>
      <c r="V697" s="1"/>
      <c r="W697" s="106"/>
      <c r="X697" s="107"/>
      <c r="Y697" s="108"/>
      <c r="Z697" s="107"/>
      <c r="AA697" s="104"/>
      <c r="AB697" s="104"/>
      <c r="AC697" s="104"/>
      <c r="AD697" s="104"/>
    </row>
    <row r="698" spans="1:30" ht="15.75" customHeight="1" x14ac:dyDescent="0.2">
      <c r="A698" s="1"/>
      <c r="B698" s="104"/>
      <c r="C698" s="48"/>
      <c r="D698" s="48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05"/>
      <c r="P698" s="1"/>
      <c r="Q698" s="105"/>
      <c r="R698" s="1"/>
      <c r="S698" s="1"/>
      <c r="T698" s="1"/>
      <c r="U698" s="1"/>
      <c r="V698" s="1"/>
      <c r="W698" s="106"/>
      <c r="X698" s="107"/>
      <c r="Y698" s="108"/>
      <c r="Z698" s="107"/>
      <c r="AA698" s="104"/>
      <c r="AB698" s="104"/>
      <c r="AC698" s="104"/>
      <c r="AD698" s="104"/>
    </row>
    <row r="699" spans="1:30" ht="15.75" customHeight="1" x14ac:dyDescent="0.2">
      <c r="A699" s="1"/>
      <c r="B699" s="104"/>
      <c r="C699" s="48"/>
      <c r="D699" s="48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05"/>
      <c r="P699" s="1"/>
      <c r="Q699" s="105"/>
      <c r="R699" s="1"/>
      <c r="S699" s="1"/>
      <c r="T699" s="1"/>
      <c r="U699" s="1"/>
      <c r="V699" s="1"/>
      <c r="W699" s="106"/>
      <c r="X699" s="107"/>
      <c r="Y699" s="108"/>
      <c r="Z699" s="107"/>
      <c r="AA699" s="104"/>
      <c r="AB699" s="104"/>
      <c r="AC699" s="104"/>
      <c r="AD699" s="104"/>
    </row>
    <row r="700" spans="1:30" ht="15.75" customHeight="1" x14ac:dyDescent="0.2">
      <c r="A700" s="1"/>
      <c r="B700" s="104"/>
      <c r="C700" s="48"/>
      <c r="D700" s="48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05"/>
      <c r="P700" s="1"/>
      <c r="Q700" s="105"/>
      <c r="R700" s="1"/>
      <c r="S700" s="1"/>
      <c r="T700" s="1"/>
      <c r="U700" s="1"/>
      <c r="V700" s="1"/>
      <c r="W700" s="106"/>
      <c r="X700" s="107"/>
      <c r="Y700" s="108"/>
      <c r="Z700" s="107"/>
      <c r="AA700" s="104"/>
      <c r="AB700" s="104"/>
      <c r="AC700" s="104"/>
      <c r="AD700" s="104"/>
    </row>
    <row r="701" spans="1:30" ht="15.75" customHeight="1" x14ac:dyDescent="0.2">
      <c r="A701" s="1"/>
      <c r="B701" s="104"/>
      <c r="C701" s="48"/>
      <c r="D701" s="48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05"/>
      <c r="P701" s="1"/>
      <c r="Q701" s="105"/>
      <c r="R701" s="1"/>
      <c r="S701" s="1"/>
      <c r="T701" s="1"/>
      <c r="U701" s="1"/>
      <c r="V701" s="1"/>
      <c r="W701" s="106"/>
      <c r="X701" s="107"/>
      <c r="Y701" s="108"/>
      <c r="Z701" s="107"/>
      <c r="AA701" s="104"/>
      <c r="AB701" s="104"/>
      <c r="AC701" s="104"/>
      <c r="AD701" s="104"/>
    </row>
    <row r="702" spans="1:30" ht="15.75" customHeight="1" x14ac:dyDescent="0.2">
      <c r="A702" s="1"/>
      <c r="B702" s="104"/>
      <c r="C702" s="48"/>
      <c r="D702" s="48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05"/>
      <c r="P702" s="1"/>
      <c r="Q702" s="105"/>
      <c r="R702" s="1"/>
      <c r="S702" s="1"/>
      <c r="T702" s="1"/>
      <c r="U702" s="1"/>
      <c r="V702" s="1"/>
      <c r="W702" s="106"/>
      <c r="X702" s="107"/>
      <c r="Y702" s="108"/>
      <c r="Z702" s="107"/>
      <c r="AA702" s="104"/>
      <c r="AB702" s="104"/>
      <c r="AC702" s="104"/>
      <c r="AD702" s="104"/>
    </row>
    <row r="703" spans="1:30" ht="15.75" customHeight="1" x14ac:dyDescent="0.2">
      <c r="A703" s="1"/>
      <c r="B703" s="104"/>
      <c r="C703" s="48"/>
      <c r="D703" s="48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05"/>
      <c r="P703" s="1"/>
      <c r="Q703" s="105"/>
      <c r="R703" s="1"/>
      <c r="S703" s="1"/>
      <c r="T703" s="1"/>
      <c r="U703" s="1"/>
      <c r="V703" s="1"/>
      <c r="W703" s="106"/>
      <c r="X703" s="107"/>
      <c r="Y703" s="108"/>
      <c r="Z703" s="107"/>
      <c r="AA703" s="104"/>
      <c r="AB703" s="104"/>
      <c r="AC703" s="104"/>
      <c r="AD703" s="104"/>
    </row>
    <row r="704" spans="1:30" ht="15.75" customHeight="1" x14ac:dyDescent="0.2">
      <c r="A704" s="1"/>
      <c r="B704" s="104"/>
      <c r="C704" s="48"/>
      <c r="D704" s="48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05"/>
      <c r="P704" s="1"/>
      <c r="Q704" s="105"/>
      <c r="R704" s="1"/>
      <c r="S704" s="1"/>
      <c r="T704" s="1"/>
      <c r="U704" s="1"/>
      <c r="V704" s="1"/>
      <c r="W704" s="106"/>
      <c r="X704" s="107"/>
      <c r="Y704" s="108"/>
      <c r="Z704" s="107"/>
      <c r="AA704" s="104"/>
      <c r="AB704" s="104"/>
      <c r="AC704" s="104"/>
      <c r="AD704" s="104"/>
    </row>
    <row r="705" spans="1:30" ht="15.75" customHeight="1" x14ac:dyDescent="0.2">
      <c r="A705" s="1"/>
      <c r="B705" s="104"/>
      <c r="C705" s="48"/>
      <c r="D705" s="48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05"/>
      <c r="P705" s="1"/>
      <c r="Q705" s="105"/>
      <c r="R705" s="1"/>
      <c r="S705" s="1"/>
      <c r="T705" s="1"/>
      <c r="U705" s="1"/>
      <c r="V705" s="1"/>
      <c r="W705" s="106"/>
      <c r="X705" s="107"/>
      <c r="Y705" s="108"/>
      <c r="Z705" s="107"/>
      <c r="AA705" s="104"/>
      <c r="AB705" s="104"/>
      <c r="AC705" s="104"/>
      <c r="AD705" s="104"/>
    </row>
    <row r="706" spans="1:30" ht="15.75" customHeight="1" x14ac:dyDescent="0.2">
      <c r="A706" s="1"/>
      <c r="B706" s="104"/>
      <c r="C706" s="48"/>
      <c r="D706" s="48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05"/>
      <c r="P706" s="1"/>
      <c r="Q706" s="105"/>
      <c r="R706" s="1"/>
      <c r="S706" s="1"/>
      <c r="T706" s="1"/>
      <c r="U706" s="1"/>
      <c r="V706" s="1"/>
      <c r="W706" s="106"/>
      <c r="X706" s="107"/>
      <c r="Y706" s="108"/>
      <c r="Z706" s="107"/>
      <c r="AA706" s="104"/>
      <c r="AB706" s="104"/>
      <c r="AC706" s="104"/>
      <c r="AD706" s="104"/>
    </row>
    <row r="707" spans="1:30" ht="15.75" customHeight="1" x14ac:dyDescent="0.2">
      <c r="A707" s="1"/>
      <c r="B707" s="104"/>
      <c r="C707" s="48"/>
      <c r="D707" s="48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05"/>
      <c r="P707" s="1"/>
      <c r="Q707" s="105"/>
      <c r="R707" s="1"/>
      <c r="S707" s="1"/>
      <c r="T707" s="1"/>
      <c r="U707" s="1"/>
      <c r="V707" s="1"/>
      <c r="W707" s="106"/>
      <c r="X707" s="107"/>
      <c r="Y707" s="108"/>
      <c r="Z707" s="107"/>
      <c r="AA707" s="104"/>
      <c r="AB707" s="104"/>
      <c r="AC707" s="104"/>
      <c r="AD707" s="104"/>
    </row>
    <row r="708" spans="1:30" ht="15.75" customHeight="1" x14ac:dyDescent="0.2">
      <c r="A708" s="1"/>
      <c r="B708" s="104"/>
      <c r="C708" s="48"/>
      <c r="D708" s="48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05"/>
      <c r="P708" s="1"/>
      <c r="Q708" s="105"/>
      <c r="R708" s="1"/>
      <c r="S708" s="1"/>
      <c r="T708" s="1"/>
      <c r="U708" s="1"/>
      <c r="V708" s="1"/>
      <c r="W708" s="106"/>
      <c r="X708" s="107"/>
      <c r="Y708" s="108"/>
      <c r="Z708" s="107"/>
      <c r="AA708" s="104"/>
      <c r="AB708" s="104"/>
      <c r="AC708" s="104"/>
      <c r="AD708" s="104"/>
    </row>
    <row r="709" spans="1:30" ht="15.75" customHeight="1" x14ac:dyDescent="0.2">
      <c r="A709" s="1"/>
      <c r="B709" s="104"/>
      <c r="C709" s="48"/>
      <c r="D709" s="48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05"/>
      <c r="P709" s="1"/>
      <c r="Q709" s="105"/>
      <c r="R709" s="1"/>
      <c r="S709" s="1"/>
      <c r="T709" s="1"/>
      <c r="U709" s="1"/>
      <c r="V709" s="1"/>
      <c r="W709" s="106"/>
      <c r="X709" s="107"/>
      <c r="Y709" s="108"/>
      <c r="Z709" s="107"/>
      <c r="AA709" s="104"/>
      <c r="AB709" s="104"/>
      <c r="AC709" s="104"/>
      <c r="AD709" s="104"/>
    </row>
    <row r="710" spans="1:30" ht="15.75" customHeight="1" x14ac:dyDescent="0.2">
      <c r="A710" s="1"/>
      <c r="B710" s="104"/>
      <c r="C710" s="48"/>
      <c r="D710" s="48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05"/>
      <c r="P710" s="1"/>
      <c r="Q710" s="105"/>
      <c r="R710" s="1"/>
      <c r="S710" s="1"/>
      <c r="T710" s="1"/>
      <c r="U710" s="1"/>
      <c r="V710" s="1"/>
      <c r="W710" s="106"/>
      <c r="X710" s="107"/>
      <c r="Y710" s="108"/>
      <c r="Z710" s="107"/>
      <c r="AA710" s="104"/>
      <c r="AB710" s="104"/>
      <c r="AC710" s="104"/>
      <c r="AD710" s="104"/>
    </row>
    <row r="711" spans="1:30" ht="15.75" customHeight="1" x14ac:dyDescent="0.2">
      <c r="A711" s="1"/>
      <c r="B711" s="104"/>
      <c r="C711" s="48"/>
      <c r="D711" s="48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05"/>
      <c r="P711" s="1"/>
      <c r="Q711" s="105"/>
      <c r="R711" s="1"/>
      <c r="S711" s="1"/>
      <c r="T711" s="1"/>
      <c r="U711" s="1"/>
      <c r="V711" s="1"/>
      <c r="W711" s="106"/>
      <c r="X711" s="107"/>
      <c r="Y711" s="108"/>
      <c r="Z711" s="107"/>
      <c r="AA711" s="104"/>
      <c r="AB711" s="104"/>
      <c r="AC711" s="104"/>
      <c r="AD711" s="104"/>
    </row>
    <row r="712" spans="1:30" ht="15.75" customHeight="1" x14ac:dyDescent="0.2">
      <c r="A712" s="1"/>
      <c r="B712" s="104"/>
      <c r="C712" s="48"/>
      <c r="D712" s="48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05"/>
      <c r="P712" s="1"/>
      <c r="Q712" s="105"/>
      <c r="R712" s="1"/>
      <c r="S712" s="1"/>
      <c r="T712" s="1"/>
      <c r="U712" s="1"/>
      <c r="V712" s="1"/>
      <c r="W712" s="106"/>
      <c r="X712" s="107"/>
      <c r="Y712" s="108"/>
      <c r="Z712" s="107"/>
      <c r="AA712" s="104"/>
      <c r="AB712" s="104"/>
      <c r="AC712" s="104"/>
      <c r="AD712" s="104"/>
    </row>
    <row r="713" spans="1:30" ht="15.75" customHeight="1" x14ac:dyDescent="0.2">
      <c r="A713" s="1"/>
      <c r="B713" s="104"/>
      <c r="C713" s="48"/>
      <c r="D713" s="48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05"/>
      <c r="P713" s="1"/>
      <c r="Q713" s="105"/>
      <c r="R713" s="1"/>
      <c r="S713" s="1"/>
      <c r="T713" s="1"/>
      <c r="U713" s="1"/>
      <c r="V713" s="1"/>
      <c r="W713" s="106"/>
      <c r="X713" s="107"/>
      <c r="Y713" s="108"/>
      <c r="Z713" s="107"/>
      <c r="AA713" s="104"/>
      <c r="AB713" s="104"/>
      <c r="AC713" s="104"/>
      <c r="AD713" s="104"/>
    </row>
    <row r="714" spans="1:30" ht="15.75" customHeight="1" x14ac:dyDescent="0.2">
      <c r="A714" s="1"/>
      <c r="B714" s="104"/>
      <c r="C714" s="48"/>
      <c r="D714" s="48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05"/>
      <c r="P714" s="1"/>
      <c r="Q714" s="105"/>
      <c r="R714" s="1"/>
      <c r="S714" s="1"/>
      <c r="T714" s="1"/>
      <c r="U714" s="1"/>
      <c r="V714" s="1"/>
      <c r="W714" s="106"/>
      <c r="X714" s="107"/>
      <c r="Y714" s="108"/>
      <c r="Z714" s="107"/>
      <c r="AA714" s="104"/>
      <c r="AB714" s="104"/>
      <c r="AC714" s="104"/>
      <c r="AD714" s="104"/>
    </row>
    <row r="715" spans="1:30" ht="15.75" customHeight="1" x14ac:dyDescent="0.2">
      <c r="A715" s="1"/>
      <c r="B715" s="104"/>
      <c r="C715" s="48"/>
      <c r="D715" s="48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05"/>
      <c r="P715" s="1"/>
      <c r="Q715" s="105"/>
      <c r="R715" s="1"/>
      <c r="S715" s="1"/>
      <c r="T715" s="1"/>
      <c r="U715" s="1"/>
      <c r="V715" s="1"/>
      <c r="W715" s="106"/>
      <c r="X715" s="107"/>
      <c r="Y715" s="108"/>
      <c r="Z715" s="107"/>
      <c r="AA715" s="104"/>
      <c r="AB715" s="104"/>
      <c r="AC715" s="104"/>
      <c r="AD715" s="104"/>
    </row>
    <row r="716" spans="1:30" ht="15.75" customHeight="1" x14ac:dyDescent="0.2">
      <c r="A716" s="1"/>
      <c r="B716" s="104"/>
      <c r="C716" s="48"/>
      <c r="D716" s="48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05"/>
      <c r="P716" s="1"/>
      <c r="Q716" s="105"/>
      <c r="R716" s="1"/>
      <c r="S716" s="1"/>
      <c r="T716" s="1"/>
      <c r="U716" s="1"/>
      <c r="V716" s="1"/>
      <c r="W716" s="106"/>
      <c r="X716" s="107"/>
      <c r="Y716" s="108"/>
      <c r="Z716" s="107"/>
      <c r="AA716" s="104"/>
      <c r="AB716" s="104"/>
      <c r="AC716" s="104"/>
      <c r="AD716" s="104"/>
    </row>
    <row r="717" spans="1:30" ht="15.75" customHeight="1" x14ac:dyDescent="0.2">
      <c r="A717" s="1"/>
      <c r="B717" s="104"/>
      <c r="C717" s="48"/>
      <c r="D717" s="48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05"/>
      <c r="P717" s="1"/>
      <c r="Q717" s="105"/>
      <c r="R717" s="1"/>
      <c r="S717" s="1"/>
      <c r="T717" s="1"/>
      <c r="U717" s="1"/>
      <c r="V717" s="1"/>
      <c r="W717" s="106"/>
      <c r="X717" s="107"/>
      <c r="Y717" s="108"/>
      <c r="Z717" s="107"/>
      <c r="AA717" s="104"/>
      <c r="AB717" s="104"/>
      <c r="AC717" s="104"/>
      <c r="AD717" s="104"/>
    </row>
    <row r="718" spans="1:30" ht="15.75" customHeight="1" x14ac:dyDescent="0.2">
      <c r="A718" s="1"/>
      <c r="B718" s="104"/>
      <c r="C718" s="48"/>
      <c r="D718" s="48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05"/>
      <c r="P718" s="1"/>
      <c r="Q718" s="105"/>
      <c r="R718" s="1"/>
      <c r="S718" s="1"/>
      <c r="T718" s="1"/>
      <c r="U718" s="1"/>
      <c r="V718" s="1"/>
      <c r="W718" s="106"/>
      <c r="X718" s="107"/>
      <c r="Y718" s="108"/>
      <c r="Z718" s="107"/>
      <c r="AA718" s="104"/>
      <c r="AB718" s="104"/>
      <c r="AC718" s="104"/>
      <c r="AD718" s="104"/>
    </row>
    <row r="719" spans="1:30" ht="15.75" customHeight="1" x14ac:dyDescent="0.2">
      <c r="A719" s="1"/>
      <c r="B719" s="104"/>
      <c r="C719" s="48"/>
      <c r="D719" s="48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05"/>
      <c r="P719" s="1"/>
      <c r="Q719" s="105"/>
      <c r="R719" s="1"/>
      <c r="S719" s="1"/>
      <c r="T719" s="1"/>
      <c r="U719" s="1"/>
      <c r="V719" s="1"/>
      <c r="W719" s="106"/>
      <c r="X719" s="107"/>
      <c r="Y719" s="108"/>
      <c r="Z719" s="107"/>
      <c r="AA719" s="104"/>
      <c r="AB719" s="104"/>
      <c r="AC719" s="104"/>
      <c r="AD719" s="104"/>
    </row>
    <row r="720" spans="1:30" ht="15.75" customHeight="1" x14ac:dyDescent="0.2">
      <c r="A720" s="1"/>
      <c r="B720" s="104"/>
      <c r="C720" s="48"/>
      <c r="D720" s="48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05"/>
      <c r="P720" s="1"/>
      <c r="Q720" s="105"/>
      <c r="R720" s="1"/>
      <c r="S720" s="1"/>
      <c r="T720" s="1"/>
      <c r="U720" s="1"/>
      <c r="V720" s="1"/>
      <c r="W720" s="106"/>
      <c r="X720" s="107"/>
      <c r="Y720" s="108"/>
      <c r="Z720" s="107"/>
      <c r="AA720" s="104"/>
      <c r="AB720" s="104"/>
      <c r="AC720" s="104"/>
      <c r="AD720" s="104"/>
    </row>
    <row r="721" spans="1:30" ht="15.75" customHeight="1" x14ac:dyDescent="0.2">
      <c r="A721" s="1"/>
      <c r="B721" s="104"/>
      <c r="C721" s="48"/>
      <c r="D721" s="48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05"/>
      <c r="P721" s="1"/>
      <c r="Q721" s="105"/>
      <c r="R721" s="1"/>
      <c r="S721" s="1"/>
      <c r="T721" s="1"/>
      <c r="U721" s="1"/>
      <c r="V721" s="1"/>
      <c r="W721" s="106"/>
      <c r="X721" s="107"/>
      <c r="Y721" s="108"/>
      <c r="Z721" s="107"/>
      <c r="AA721" s="104"/>
      <c r="AB721" s="104"/>
      <c r="AC721" s="104"/>
      <c r="AD721" s="104"/>
    </row>
    <row r="722" spans="1:30" ht="15.75" customHeight="1" x14ac:dyDescent="0.2">
      <c r="A722" s="1"/>
      <c r="B722" s="104"/>
      <c r="C722" s="48"/>
      <c r="D722" s="48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05"/>
      <c r="P722" s="1"/>
      <c r="Q722" s="105"/>
      <c r="R722" s="1"/>
      <c r="S722" s="1"/>
      <c r="T722" s="1"/>
      <c r="U722" s="1"/>
      <c r="V722" s="1"/>
      <c r="W722" s="106"/>
      <c r="X722" s="107"/>
      <c r="Y722" s="108"/>
      <c r="Z722" s="107"/>
      <c r="AA722" s="104"/>
      <c r="AB722" s="104"/>
      <c r="AC722" s="104"/>
      <c r="AD722" s="104"/>
    </row>
    <row r="723" spans="1:30" ht="15.75" customHeight="1" x14ac:dyDescent="0.2">
      <c r="A723" s="1"/>
      <c r="B723" s="104"/>
      <c r="C723" s="48"/>
      <c r="D723" s="48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05"/>
      <c r="P723" s="1"/>
      <c r="Q723" s="105"/>
      <c r="R723" s="1"/>
      <c r="S723" s="1"/>
      <c r="T723" s="1"/>
      <c r="U723" s="1"/>
      <c r="V723" s="1"/>
      <c r="W723" s="106"/>
      <c r="X723" s="107"/>
      <c r="Y723" s="108"/>
      <c r="Z723" s="107"/>
      <c r="AA723" s="104"/>
      <c r="AB723" s="104"/>
      <c r="AC723" s="104"/>
      <c r="AD723" s="104"/>
    </row>
    <row r="724" spans="1:30" ht="15.75" customHeight="1" x14ac:dyDescent="0.2">
      <c r="A724" s="1"/>
      <c r="B724" s="104"/>
      <c r="C724" s="48"/>
      <c r="D724" s="48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05"/>
      <c r="P724" s="1"/>
      <c r="Q724" s="105"/>
      <c r="R724" s="1"/>
      <c r="S724" s="1"/>
      <c r="T724" s="1"/>
      <c r="U724" s="1"/>
      <c r="V724" s="1"/>
      <c r="W724" s="106"/>
      <c r="X724" s="107"/>
      <c r="Y724" s="108"/>
      <c r="Z724" s="107"/>
      <c r="AA724" s="104"/>
      <c r="AB724" s="104"/>
      <c r="AC724" s="104"/>
      <c r="AD724" s="104"/>
    </row>
    <row r="725" spans="1:30" ht="15.75" customHeight="1" x14ac:dyDescent="0.2">
      <c r="A725" s="1"/>
      <c r="B725" s="104"/>
      <c r="C725" s="48"/>
      <c r="D725" s="48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05"/>
      <c r="P725" s="1"/>
      <c r="Q725" s="105"/>
      <c r="R725" s="1"/>
      <c r="S725" s="1"/>
      <c r="T725" s="1"/>
      <c r="U725" s="1"/>
      <c r="V725" s="1"/>
      <c r="W725" s="106"/>
      <c r="X725" s="107"/>
      <c r="Y725" s="108"/>
      <c r="Z725" s="107"/>
      <c r="AA725" s="104"/>
      <c r="AB725" s="104"/>
      <c r="AC725" s="104"/>
      <c r="AD725" s="104"/>
    </row>
    <row r="726" spans="1:30" ht="15.75" customHeight="1" x14ac:dyDescent="0.2">
      <c r="A726" s="1"/>
      <c r="B726" s="104"/>
      <c r="C726" s="48"/>
      <c r="D726" s="48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05"/>
      <c r="P726" s="1"/>
      <c r="Q726" s="105"/>
      <c r="R726" s="1"/>
      <c r="S726" s="1"/>
      <c r="T726" s="1"/>
      <c r="U726" s="1"/>
      <c r="V726" s="1"/>
      <c r="W726" s="106"/>
      <c r="X726" s="107"/>
      <c r="Y726" s="108"/>
      <c r="Z726" s="107"/>
      <c r="AA726" s="104"/>
      <c r="AB726" s="104"/>
      <c r="AC726" s="104"/>
      <c r="AD726" s="104"/>
    </row>
    <row r="727" spans="1:30" ht="15.75" customHeight="1" x14ac:dyDescent="0.2">
      <c r="A727" s="1"/>
      <c r="B727" s="104"/>
      <c r="C727" s="48"/>
      <c r="D727" s="48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05"/>
      <c r="P727" s="1"/>
      <c r="Q727" s="105"/>
      <c r="R727" s="1"/>
      <c r="S727" s="1"/>
      <c r="T727" s="1"/>
      <c r="U727" s="1"/>
      <c r="V727" s="1"/>
      <c r="W727" s="106"/>
      <c r="X727" s="107"/>
      <c r="Y727" s="108"/>
      <c r="Z727" s="107"/>
      <c r="AA727" s="104"/>
      <c r="AB727" s="104"/>
      <c r="AC727" s="104"/>
      <c r="AD727" s="104"/>
    </row>
    <row r="728" spans="1:30" ht="15.75" customHeight="1" x14ac:dyDescent="0.2">
      <c r="A728" s="1"/>
      <c r="B728" s="104"/>
      <c r="C728" s="48"/>
      <c r="D728" s="48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05"/>
      <c r="P728" s="1"/>
      <c r="Q728" s="105"/>
      <c r="R728" s="1"/>
      <c r="S728" s="1"/>
      <c r="T728" s="1"/>
      <c r="U728" s="1"/>
      <c r="V728" s="1"/>
      <c r="W728" s="106"/>
      <c r="X728" s="107"/>
      <c r="Y728" s="108"/>
      <c r="Z728" s="107"/>
      <c r="AA728" s="104"/>
      <c r="AB728" s="104"/>
      <c r="AC728" s="104"/>
      <c r="AD728" s="104"/>
    </row>
    <row r="729" spans="1:30" ht="15.75" customHeight="1" x14ac:dyDescent="0.2">
      <c r="A729" s="1"/>
      <c r="B729" s="104"/>
      <c r="C729" s="48"/>
      <c r="D729" s="48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05"/>
      <c r="P729" s="1"/>
      <c r="Q729" s="105"/>
      <c r="R729" s="1"/>
      <c r="S729" s="1"/>
      <c r="T729" s="1"/>
      <c r="U729" s="1"/>
      <c r="V729" s="1"/>
      <c r="W729" s="106"/>
      <c r="X729" s="107"/>
      <c r="Y729" s="108"/>
      <c r="Z729" s="107"/>
      <c r="AA729" s="104"/>
      <c r="AB729" s="104"/>
      <c r="AC729" s="104"/>
      <c r="AD729" s="104"/>
    </row>
    <row r="730" spans="1:30" ht="15.75" customHeight="1" x14ac:dyDescent="0.2">
      <c r="A730" s="1"/>
      <c r="B730" s="104"/>
      <c r="C730" s="48"/>
      <c r="D730" s="48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05"/>
      <c r="P730" s="1"/>
      <c r="Q730" s="105"/>
      <c r="R730" s="1"/>
      <c r="S730" s="1"/>
      <c r="T730" s="1"/>
      <c r="U730" s="1"/>
      <c r="V730" s="1"/>
      <c r="W730" s="106"/>
      <c r="X730" s="107"/>
      <c r="Y730" s="108"/>
      <c r="Z730" s="107"/>
      <c r="AA730" s="104"/>
      <c r="AB730" s="104"/>
      <c r="AC730" s="104"/>
      <c r="AD730" s="104"/>
    </row>
    <row r="731" spans="1:30" ht="15.75" customHeight="1" x14ac:dyDescent="0.2">
      <c r="A731" s="1"/>
      <c r="B731" s="104"/>
      <c r="C731" s="48"/>
      <c r="D731" s="48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05"/>
      <c r="P731" s="1"/>
      <c r="Q731" s="105"/>
      <c r="R731" s="1"/>
      <c r="S731" s="1"/>
      <c r="T731" s="1"/>
      <c r="U731" s="1"/>
      <c r="V731" s="1"/>
      <c r="W731" s="106"/>
      <c r="X731" s="107"/>
      <c r="Y731" s="108"/>
      <c r="Z731" s="107"/>
      <c r="AA731" s="104"/>
      <c r="AB731" s="104"/>
      <c r="AC731" s="104"/>
      <c r="AD731" s="104"/>
    </row>
    <row r="732" spans="1:30" ht="15.75" customHeight="1" x14ac:dyDescent="0.2">
      <c r="A732" s="1"/>
      <c r="B732" s="104"/>
      <c r="C732" s="48"/>
      <c r="D732" s="48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05"/>
      <c r="P732" s="1"/>
      <c r="Q732" s="105"/>
      <c r="R732" s="1"/>
      <c r="S732" s="1"/>
      <c r="T732" s="1"/>
      <c r="U732" s="1"/>
      <c r="V732" s="1"/>
      <c r="W732" s="106"/>
      <c r="X732" s="107"/>
      <c r="Y732" s="108"/>
      <c r="Z732" s="107"/>
      <c r="AA732" s="104"/>
      <c r="AB732" s="104"/>
      <c r="AC732" s="104"/>
      <c r="AD732" s="104"/>
    </row>
    <row r="733" spans="1:30" ht="15.75" customHeight="1" x14ac:dyDescent="0.2">
      <c r="A733" s="1"/>
      <c r="B733" s="104"/>
      <c r="C733" s="48"/>
      <c r="D733" s="48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05"/>
      <c r="P733" s="1"/>
      <c r="Q733" s="105"/>
      <c r="R733" s="1"/>
      <c r="S733" s="1"/>
      <c r="T733" s="1"/>
      <c r="U733" s="1"/>
      <c r="V733" s="1"/>
      <c r="W733" s="106"/>
      <c r="X733" s="107"/>
      <c r="Y733" s="108"/>
      <c r="Z733" s="107"/>
      <c r="AA733" s="104"/>
      <c r="AB733" s="104"/>
      <c r="AC733" s="104"/>
      <c r="AD733" s="104"/>
    </row>
    <row r="734" spans="1:30" ht="15.75" customHeight="1" x14ac:dyDescent="0.2">
      <c r="A734" s="1"/>
      <c r="B734" s="104"/>
      <c r="C734" s="48"/>
      <c r="D734" s="48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05"/>
      <c r="P734" s="1"/>
      <c r="Q734" s="105"/>
      <c r="R734" s="1"/>
      <c r="S734" s="1"/>
      <c r="T734" s="1"/>
      <c r="U734" s="1"/>
      <c r="V734" s="1"/>
      <c r="W734" s="106"/>
      <c r="X734" s="107"/>
      <c r="Y734" s="108"/>
      <c r="Z734" s="107"/>
      <c r="AA734" s="104"/>
      <c r="AB734" s="104"/>
      <c r="AC734" s="104"/>
      <c r="AD734" s="104"/>
    </row>
    <row r="735" spans="1:30" ht="15.75" customHeight="1" x14ac:dyDescent="0.2">
      <c r="A735" s="1"/>
      <c r="B735" s="104"/>
      <c r="C735" s="48"/>
      <c r="D735" s="48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05"/>
      <c r="P735" s="1"/>
      <c r="Q735" s="105"/>
      <c r="R735" s="1"/>
      <c r="S735" s="1"/>
      <c r="T735" s="1"/>
      <c r="U735" s="1"/>
      <c r="V735" s="1"/>
      <c r="W735" s="106"/>
      <c r="X735" s="107"/>
      <c r="Y735" s="108"/>
      <c r="Z735" s="107"/>
      <c r="AA735" s="104"/>
      <c r="AB735" s="104"/>
      <c r="AC735" s="104"/>
      <c r="AD735" s="104"/>
    </row>
    <row r="736" spans="1:30" ht="15.75" customHeight="1" x14ac:dyDescent="0.2">
      <c r="A736" s="1"/>
      <c r="B736" s="104"/>
      <c r="C736" s="48"/>
      <c r="D736" s="48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05"/>
      <c r="P736" s="1"/>
      <c r="Q736" s="105"/>
      <c r="R736" s="1"/>
      <c r="S736" s="1"/>
      <c r="T736" s="1"/>
      <c r="U736" s="1"/>
      <c r="V736" s="1"/>
      <c r="W736" s="106"/>
      <c r="X736" s="107"/>
      <c r="Y736" s="108"/>
      <c r="Z736" s="107"/>
      <c r="AA736" s="104"/>
      <c r="AB736" s="104"/>
      <c r="AC736" s="104"/>
      <c r="AD736" s="104"/>
    </row>
    <row r="737" spans="1:30" ht="15.75" customHeight="1" x14ac:dyDescent="0.2">
      <c r="A737" s="1"/>
      <c r="B737" s="104"/>
      <c r="C737" s="48"/>
      <c r="D737" s="48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05"/>
      <c r="P737" s="1"/>
      <c r="Q737" s="105"/>
      <c r="R737" s="1"/>
      <c r="S737" s="1"/>
      <c r="T737" s="1"/>
      <c r="U737" s="1"/>
      <c r="V737" s="1"/>
      <c r="W737" s="106"/>
      <c r="X737" s="107"/>
      <c r="Y737" s="108"/>
      <c r="Z737" s="107"/>
      <c r="AA737" s="104"/>
      <c r="AB737" s="104"/>
      <c r="AC737" s="104"/>
      <c r="AD737" s="104"/>
    </row>
    <row r="738" spans="1:30" ht="15.75" customHeight="1" x14ac:dyDescent="0.2">
      <c r="A738" s="1"/>
      <c r="B738" s="104"/>
      <c r="C738" s="48"/>
      <c r="D738" s="48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05"/>
      <c r="P738" s="1"/>
      <c r="Q738" s="105"/>
      <c r="R738" s="1"/>
      <c r="S738" s="1"/>
      <c r="T738" s="1"/>
      <c r="U738" s="1"/>
      <c r="V738" s="1"/>
      <c r="W738" s="106"/>
      <c r="X738" s="107"/>
      <c r="Y738" s="108"/>
      <c r="Z738" s="107"/>
      <c r="AA738" s="104"/>
      <c r="AB738" s="104"/>
      <c r="AC738" s="104"/>
      <c r="AD738" s="104"/>
    </row>
    <row r="739" spans="1:30" ht="15.75" customHeight="1" x14ac:dyDescent="0.2">
      <c r="A739" s="1"/>
      <c r="B739" s="104"/>
      <c r="C739" s="48"/>
      <c r="D739" s="48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05"/>
      <c r="P739" s="1"/>
      <c r="Q739" s="105"/>
      <c r="R739" s="1"/>
      <c r="S739" s="1"/>
      <c r="T739" s="1"/>
      <c r="U739" s="1"/>
      <c r="V739" s="1"/>
      <c r="W739" s="106"/>
      <c r="X739" s="107"/>
      <c r="Y739" s="108"/>
      <c r="Z739" s="107"/>
      <c r="AA739" s="104"/>
      <c r="AB739" s="104"/>
      <c r="AC739" s="104"/>
      <c r="AD739" s="104"/>
    </row>
    <row r="740" spans="1:30" ht="15.75" customHeight="1" x14ac:dyDescent="0.2">
      <c r="A740" s="1"/>
      <c r="B740" s="104"/>
      <c r="C740" s="48"/>
      <c r="D740" s="48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05"/>
      <c r="P740" s="1"/>
      <c r="Q740" s="105"/>
      <c r="R740" s="1"/>
      <c r="S740" s="1"/>
      <c r="T740" s="1"/>
      <c r="U740" s="1"/>
      <c r="V740" s="1"/>
      <c r="W740" s="106"/>
      <c r="X740" s="107"/>
      <c r="Y740" s="108"/>
      <c r="Z740" s="107"/>
      <c r="AA740" s="104"/>
      <c r="AB740" s="104"/>
      <c r="AC740" s="104"/>
      <c r="AD740" s="104"/>
    </row>
    <row r="741" spans="1:30" ht="15.75" customHeight="1" x14ac:dyDescent="0.2">
      <c r="A741" s="1"/>
      <c r="B741" s="104"/>
      <c r="C741" s="48"/>
      <c r="D741" s="48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05"/>
      <c r="P741" s="1"/>
      <c r="Q741" s="105"/>
      <c r="R741" s="1"/>
      <c r="S741" s="1"/>
      <c r="T741" s="1"/>
      <c r="U741" s="1"/>
      <c r="V741" s="1"/>
      <c r="W741" s="106"/>
      <c r="X741" s="107"/>
      <c r="Y741" s="108"/>
      <c r="Z741" s="107"/>
      <c r="AA741" s="104"/>
      <c r="AB741" s="104"/>
      <c r="AC741" s="104"/>
      <c r="AD741" s="104"/>
    </row>
    <row r="742" spans="1:30" ht="15.75" customHeight="1" x14ac:dyDescent="0.2">
      <c r="A742" s="1"/>
      <c r="B742" s="104"/>
      <c r="C742" s="48"/>
      <c r="D742" s="48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05"/>
      <c r="P742" s="1"/>
      <c r="Q742" s="105"/>
      <c r="R742" s="1"/>
      <c r="S742" s="1"/>
      <c r="T742" s="1"/>
      <c r="U742" s="1"/>
      <c r="V742" s="1"/>
      <c r="W742" s="106"/>
      <c r="X742" s="107"/>
      <c r="Y742" s="108"/>
      <c r="Z742" s="107"/>
      <c r="AA742" s="104"/>
      <c r="AB742" s="104"/>
      <c r="AC742" s="104"/>
      <c r="AD742" s="104"/>
    </row>
    <row r="743" spans="1:30" ht="15.75" customHeight="1" x14ac:dyDescent="0.2">
      <c r="A743" s="1"/>
      <c r="B743" s="104"/>
      <c r="C743" s="48"/>
      <c r="D743" s="48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05"/>
      <c r="P743" s="1"/>
      <c r="Q743" s="105"/>
      <c r="R743" s="1"/>
      <c r="S743" s="1"/>
      <c r="T743" s="1"/>
      <c r="U743" s="1"/>
      <c r="V743" s="1"/>
      <c r="W743" s="106"/>
      <c r="X743" s="107"/>
      <c r="Y743" s="108"/>
      <c r="Z743" s="107"/>
      <c r="AA743" s="104"/>
      <c r="AB743" s="104"/>
      <c r="AC743" s="104"/>
      <c r="AD743" s="104"/>
    </row>
    <row r="744" spans="1:30" ht="15.75" customHeight="1" x14ac:dyDescent="0.2">
      <c r="A744" s="1"/>
      <c r="B744" s="104"/>
      <c r="C744" s="48"/>
      <c r="D744" s="48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05"/>
      <c r="P744" s="1"/>
      <c r="Q744" s="105"/>
      <c r="R744" s="1"/>
      <c r="S744" s="1"/>
      <c r="T744" s="1"/>
      <c r="U744" s="1"/>
      <c r="V744" s="1"/>
      <c r="W744" s="106"/>
      <c r="X744" s="107"/>
      <c r="Y744" s="108"/>
      <c r="Z744" s="107"/>
      <c r="AA744" s="104"/>
      <c r="AB744" s="104"/>
      <c r="AC744" s="104"/>
      <c r="AD744" s="104"/>
    </row>
    <row r="745" spans="1:30" ht="15.75" customHeight="1" x14ac:dyDescent="0.2">
      <c r="A745" s="1"/>
      <c r="B745" s="104"/>
      <c r="C745" s="48"/>
      <c r="D745" s="48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05"/>
      <c r="P745" s="1"/>
      <c r="Q745" s="105"/>
      <c r="R745" s="1"/>
      <c r="S745" s="1"/>
      <c r="T745" s="1"/>
      <c r="U745" s="1"/>
      <c r="V745" s="1"/>
      <c r="W745" s="106"/>
      <c r="X745" s="107"/>
      <c r="Y745" s="108"/>
      <c r="Z745" s="107"/>
      <c r="AA745" s="104"/>
      <c r="AB745" s="104"/>
      <c r="AC745" s="104"/>
      <c r="AD745" s="104"/>
    </row>
    <row r="746" spans="1:30" ht="15.75" customHeight="1" x14ac:dyDescent="0.2">
      <c r="A746" s="1"/>
      <c r="B746" s="104"/>
      <c r="C746" s="48"/>
      <c r="D746" s="48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05"/>
      <c r="P746" s="1"/>
      <c r="Q746" s="105"/>
      <c r="R746" s="1"/>
      <c r="S746" s="1"/>
      <c r="T746" s="1"/>
      <c r="U746" s="1"/>
      <c r="V746" s="1"/>
      <c r="W746" s="106"/>
      <c r="X746" s="107"/>
      <c r="Y746" s="108"/>
      <c r="Z746" s="107"/>
      <c r="AA746" s="104"/>
      <c r="AB746" s="104"/>
      <c r="AC746" s="104"/>
      <c r="AD746" s="104"/>
    </row>
    <row r="747" spans="1:30" ht="15.75" customHeight="1" x14ac:dyDescent="0.2">
      <c r="A747" s="1"/>
      <c r="B747" s="104"/>
      <c r="C747" s="48"/>
      <c r="D747" s="48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05"/>
      <c r="P747" s="1"/>
      <c r="Q747" s="105"/>
      <c r="R747" s="1"/>
      <c r="S747" s="1"/>
      <c r="T747" s="1"/>
      <c r="U747" s="1"/>
      <c r="V747" s="1"/>
      <c r="W747" s="106"/>
      <c r="X747" s="107"/>
      <c r="Y747" s="108"/>
      <c r="Z747" s="107"/>
      <c r="AA747" s="104"/>
      <c r="AB747" s="104"/>
      <c r="AC747" s="104"/>
      <c r="AD747" s="104"/>
    </row>
    <row r="748" spans="1:30" ht="15.75" customHeight="1" x14ac:dyDescent="0.2">
      <c r="A748" s="1"/>
      <c r="B748" s="104"/>
      <c r="C748" s="48"/>
      <c r="D748" s="48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05"/>
      <c r="P748" s="1"/>
      <c r="Q748" s="105"/>
      <c r="R748" s="1"/>
      <c r="S748" s="1"/>
      <c r="T748" s="1"/>
      <c r="U748" s="1"/>
      <c r="V748" s="1"/>
      <c r="W748" s="106"/>
      <c r="X748" s="107"/>
      <c r="Y748" s="108"/>
      <c r="Z748" s="107"/>
      <c r="AA748" s="104"/>
      <c r="AB748" s="104"/>
      <c r="AC748" s="104"/>
      <c r="AD748" s="104"/>
    </row>
    <row r="749" spans="1:30" ht="15.75" customHeight="1" x14ac:dyDescent="0.2">
      <c r="A749" s="1"/>
      <c r="B749" s="104"/>
      <c r="C749" s="48"/>
      <c r="D749" s="48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05"/>
      <c r="P749" s="1"/>
      <c r="Q749" s="105"/>
      <c r="R749" s="1"/>
      <c r="S749" s="1"/>
      <c r="T749" s="1"/>
      <c r="U749" s="1"/>
      <c r="V749" s="1"/>
      <c r="W749" s="106"/>
      <c r="X749" s="107"/>
      <c r="Y749" s="108"/>
      <c r="Z749" s="107"/>
      <c r="AA749" s="104"/>
      <c r="AB749" s="104"/>
      <c r="AC749" s="104"/>
      <c r="AD749" s="104"/>
    </row>
    <row r="750" spans="1:30" ht="15.75" customHeight="1" x14ac:dyDescent="0.2">
      <c r="A750" s="1"/>
      <c r="B750" s="104"/>
      <c r="C750" s="48"/>
      <c r="D750" s="48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05"/>
      <c r="P750" s="1"/>
      <c r="Q750" s="105"/>
      <c r="R750" s="1"/>
      <c r="S750" s="1"/>
      <c r="T750" s="1"/>
      <c r="U750" s="1"/>
      <c r="V750" s="1"/>
      <c r="W750" s="106"/>
      <c r="X750" s="107"/>
      <c r="Y750" s="108"/>
      <c r="Z750" s="107"/>
      <c r="AA750" s="104"/>
      <c r="AB750" s="104"/>
      <c r="AC750" s="104"/>
      <c r="AD750" s="104"/>
    </row>
    <row r="751" spans="1:30" ht="15.75" customHeight="1" x14ac:dyDescent="0.2">
      <c r="A751" s="1"/>
      <c r="B751" s="104"/>
      <c r="C751" s="48"/>
      <c r="D751" s="48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05"/>
      <c r="P751" s="1"/>
      <c r="Q751" s="105"/>
      <c r="R751" s="1"/>
      <c r="S751" s="1"/>
      <c r="T751" s="1"/>
      <c r="U751" s="1"/>
      <c r="V751" s="1"/>
      <c r="W751" s="106"/>
      <c r="X751" s="107"/>
      <c r="Y751" s="108"/>
      <c r="Z751" s="107"/>
      <c r="AA751" s="104"/>
      <c r="AB751" s="104"/>
      <c r="AC751" s="104"/>
      <c r="AD751" s="104"/>
    </row>
    <row r="752" spans="1:30" ht="15.75" customHeight="1" x14ac:dyDescent="0.2">
      <c r="A752" s="1"/>
      <c r="B752" s="104"/>
      <c r="C752" s="48"/>
      <c r="D752" s="48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05"/>
      <c r="P752" s="1"/>
      <c r="Q752" s="105"/>
      <c r="R752" s="1"/>
      <c r="S752" s="1"/>
      <c r="T752" s="1"/>
      <c r="U752" s="1"/>
      <c r="V752" s="1"/>
      <c r="W752" s="106"/>
      <c r="X752" s="107"/>
      <c r="Y752" s="108"/>
      <c r="Z752" s="107"/>
      <c r="AA752" s="104"/>
      <c r="AB752" s="104"/>
      <c r="AC752" s="104"/>
      <c r="AD752" s="104"/>
    </row>
    <row r="753" spans="1:30" ht="15.75" customHeight="1" x14ac:dyDescent="0.2">
      <c r="A753" s="1"/>
      <c r="B753" s="104"/>
      <c r="C753" s="48"/>
      <c r="D753" s="48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05"/>
      <c r="P753" s="1"/>
      <c r="Q753" s="105"/>
      <c r="R753" s="1"/>
      <c r="S753" s="1"/>
      <c r="T753" s="1"/>
      <c r="U753" s="1"/>
      <c r="V753" s="1"/>
      <c r="W753" s="106"/>
      <c r="X753" s="107"/>
      <c r="Y753" s="108"/>
      <c r="Z753" s="107"/>
      <c r="AA753" s="104"/>
      <c r="AB753" s="104"/>
      <c r="AC753" s="104"/>
      <c r="AD753" s="104"/>
    </row>
    <row r="754" spans="1:30" ht="15.75" customHeight="1" x14ac:dyDescent="0.2">
      <c r="A754" s="1"/>
      <c r="B754" s="104"/>
      <c r="C754" s="48"/>
      <c r="D754" s="48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05"/>
      <c r="P754" s="1"/>
      <c r="Q754" s="105"/>
      <c r="R754" s="1"/>
      <c r="S754" s="1"/>
      <c r="T754" s="1"/>
      <c r="U754" s="1"/>
      <c r="V754" s="1"/>
      <c r="W754" s="106"/>
      <c r="X754" s="107"/>
      <c r="Y754" s="108"/>
      <c r="Z754" s="107"/>
      <c r="AA754" s="104"/>
      <c r="AB754" s="104"/>
      <c r="AC754" s="104"/>
      <c r="AD754" s="104"/>
    </row>
    <row r="755" spans="1:30" ht="15.75" customHeight="1" x14ac:dyDescent="0.2">
      <c r="A755" s="1"/>
      <c r="B755" s="104"/>
      <c r="C755" s="48"/>
      <c r="D755" s="48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05"/>
      <c r="P755" s="1"/>
      <c r="Q755" s="105"/>
      <c r="R755" s="1"/>
      <c r="S755" s="1"/>
      <c r="T755" s="1"/>
      <c r="U755" s="1"/>
      <c r="V755" s="1"/>
      <c r="W755" s="106"/>
      <c r="X755" s="107"/>
      <c r="Y755" s="108"/>
      <c r="Z755" s="107"/>
      <c r="AA755" s="104"/>
      <c r="AB755" s="104"/>
      <c r="AC755" s="104"/>
      <c r="AD755" s="104"/>
    </row>
    <row r="756" spans="1:30" ht="15.75" customHeight="1" x14ac:dyDescent="0.2">
      <c r="A756" s="1"/>
      <c r="B756" s="104"/>
      <c r="C756" s="48"/>
      <c r="D756" s="48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05"/>
      <c r="P756" s="1"/>
      <c r="Q756" s="105"/>
      <c r="R756" s="1"/>
      <c r="S756" s="1"/>
      <c r="T756" s="1"/>
      <c r="U756" s="1"/>
      <c r="V756" s="1"/>
      <c r="W756" s="106"/>
      <c r="X756" s="107"/>
      <c r="Y756" s="108"/>
      <c r="Z756" s="107"/>
      <c r="AA756" s="104"/>
      <c r="AB756" s="104"/>
      <c r="AC756" s="104"/>
      <c r="AD756" s="104"/>
    </row>
    <row r="757" spans="1:30" ht="15.75" customHeight="1" x14ac:dyDescent="0.2">
      <c r="A757" s="1"/>
      <c r="B757" s="104"/>
      <c r="C757" s="48"/>
      <c r="D757" s="48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05"/>
      <c r="P757" s="1"/>
      <c r="Q757" s="105"/>
      <c r="R757" s="1"/>
      <c r="S757" s="1"/>
      <c r="T757" s="1"/>
      <c r="U757" s="1"/>
      <c r="V757" s="1"/>
      <c r="W757" s="106"/>
      <c r="X757" s="107"/>
      <c r="Y757" s="108"/>
      <c r="Z757" s="107"/>
      <c r="AA757" s="104"/>
      <c r="AB757" s="104"/>
      <c r="AC757" s="104"/>
      <c r="AD757" s="104"/>
    </row>
    <row r="758" spans="1:30" ht="15.75" customHeight="1" x14ac:dyDescent="0.2">
      <c r="A758" s="1"/>
      <c r="B758" s="104"/>
      <c r="C758" s="48"/>
      <c r="D758" s="48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05"/>
      <c r="P758" s="1"/>
      <c r="Q758" s="105"/>
      <c r="R758" s="1"/>
      <c r="S758" s="1"/>
      <c r="T758" s="1"/>
      <c r="U758" s="1"/>
      <c r="V758" s="1"/>
      <c r="W758" s="106"/>
      <c r="X758" s="107"/>
      <c r="Y758" s="108"/>
      <c r="Z758" s="107"/>
      <c r="AA758" s="104"/>
      <c r="AB758" s="104"/>
      <c r="AC758" s="104"/>
      <c r="AD758" s="104"/>
    </row>
    <row r="759" spans="1:30" ht="15.75" customHeight="1" x14ac:dyDescent="0.2">
      <c r="A759" s="1"/>
      <c r="B759" s="104"/>
      <c r="C759" s="48"/>
      <c r="D759" s="48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05"/>
      <c r="P759" s="1"/>
      <c r="Q759" s="105"/>
      <c r="R759" s="1"/>
      <c r="S759" s="1"/>
      <c r="T759" s="1"/>
      <c r="U759" s="1"/>
      <c r="V759" s="1"/>
      <c r="W759" s="106"/>
      <c r="X759" s="107"/>
      <c r="Y759" s="108"/>
      <c r="Z759" s="107"/>
      <c r="AA759" s="104"/>
      <c r="AB759" s="104"/>
      <c r="AC759" s="104"/>
      <c r="AD759" s="104"/>
    </row>
    <row r="760" spans="1:30" ht="15.75" customHeight="1" x14ac:dyDescent="0.2">
      <c r="A760" s="1"/>
      <c r="B760" s="104"/>
      <c r="C760" s="48"/>
      <c r="D760" s="48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05"/>
      <c r="P760" s="1"/>
      <c r="Q760" s="105"/>
      <c r="R760" s="1"/>
      <c r="S760" s="1"/>
      <c r="T760" s="1"/>
      <c r="U760" s="1"/>
      <c r="V760" s="1"/>
      <c r="W760" s="106"/>
      <c r="X760" s="107"/>
      <c r="Y760" s="108"/>
      <c r="Z760" s="107"/>
      <c r="AA760" s="104"/>
      <c r="AB760" s="104"/>
      <c r="AC760" s="104"/>
      <c r="AD760" s="104"/>
    </row>
    <row r="761" spans="1:30" ht="15.75" customHeight="1" x14ac:dyDescent="0.2">
      <c r="A761" s="1"/>
      <c r="B761" s="104"/>
      <c r="C761" s="48"/>
      <c r="D761" s="48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05"/>
      <c r="P761" s="1"/>
      <c r="Q761" s="105"/>
      <c r="R761" s="1"/>
      <c r="S761" s="1"/>
      <c r="T761" s="1"/>
      <c r="U761" s="1"/>
      <c r="V761" s="1"/>
      <c r="W761" s="106"/>
      <c r="X761" s="107"/>
      <c r="Y761" s="108"/>
      <c r="Z761" s="107"/>
      <c r="AA761" s="104"/>
      <c r="AB761" s="104"/>
      <c r="AC761" s="104"/>
      <c r="AD761" s="104"/>
    </row>
    <row r="762" spans="1:30" ht="15.75" customHeight="1" x14ac:dyDescent="0.2">
      <c r="A762" s="1"/>
      <c r="B762" s="104"/>
      <c r="C762" s="48"/>
      <c r="D762" s="48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05"/>
      <c r="P762" s="1"/>
      <c r="Q762" s="105"/>
      <c r="R762" s="1"/>
      <c r="S762" s="1"/>
      <c r="T762" s="1"/>
      <c r="U762" s="1"/>
      <c r="V762" s="1"/>
      <c r="W762" s="106"/>
      <c r="X762" s="107"/>
      <c r="Y762" s="108"/>
      <c r="Z762" s="107"/>
      <c r="AA762" s="104"/>
      <c r="AB762" s="104"/>
      <c r="AC762" s="104"/>
      <c r="AD762" s="104"/>
    </row>
    <row r="763" spans="1:30" ht="15.75" customHeight="1" x14ac:dyDescent="0.2">
      <c r="A763" s="1"/>
      <c r="B763" s="104"/>
      <c r="C763" s="48"/>
      <c r="D763" s="48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05"/>
      <c r="P763" s="1"/>
      <c r="Q763" s="105"/>
      <c r="R763" s="1"/>
      <c r="S763" s="1"/>
      <c r="T763" s="1"/>
      <c r="U763" s="1"/>
      <c r="V763" s="1"/>
      <c r="W763" s="106"/>
      <c r="X763" s="107"/>
      <c r="Y763" s="108"/>
      <c r="Z763" s="107"/>
      <c r="AA763" s="104"/>
      <c r="AB763" s="104"/>
      <c r="AC763" s="104"/>
      <c r="AD763" s="104"/>
    </row>
    <row r="764" spans="1:30" ht="15.75" customHeight="1" x14ac:dyDescent="0.2">
      <c r="A764" s="1"/>
      <c r="B764" s="104"/>
      <c r="C764" s="48"/>
      <c r="D764" s="48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05"/>
      <c r="P764" s="1"/>
      <c r="Q764" s="105"/>
      <c r="R764" s="1"/>
      <c r="S764" s="1"/>
      <c r="T764" s="1"/>
      <c r="U764" s="1"/>
      <c r="V764" s="1"/>
      <c r="W764" s="106"/>
      <c r="X764" s="107"/>
      <c r="Y764" s="108"/>
      <c r="Z764" s="107"/>
      <c r="AA764" s="104"/>
      <c r="AB764" s="104"/>
      <c r="AC764" s="104"/>
      <c r="AD764" s="104"/>
    </row>
    <row r="765" spans="1:30" ht="15.75" customHeight="1" x14ac:dyDescent="0.2">
      <c r="A765" s="1"/>
      <c r="B765" s="104"/>
      <c r="C765" s="48"/>
      <c r="D765" s="48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05"/>
      <c r="P765" s="1"/>
      <c r="Q765" s="105"/>
      <c r="R765" s="1"/>
      <c r="S765" s="1"/>
      <c r="T765" s="1"/>
      <c r="U765" s="1"/>
      <c r="V765" s="1"/>
      <c r="W765" s="106"/>
      <c r="X765" s="107"/>
      <c r="Y765" s="108"/>
      <c r="Z765" s="107"/>
      <c r="AA765" s="104"/>
      <c r="AB765" s="104"/>
      <c r="AC765" s="104"/>
      <c r="AD765" s="104"/>
    </row>
    <row r="766" spans="1:30" ht="15.75" customHeight="1" x14ac:dyDescent="0.2">
      <c r="A766" s="1"/>
      <c r="B766" s="104"/>
      <c r="C766" s="48"/>
      <c r="D766" s="48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05"/>
      <c r="P766" s="1"/>
      <c r="Q766" s="105"/>
      <c r="R766" s="1"/>
      <c r="S766" s="1"/>
      <c r="T766" s="1"/>
      <c r="U766" s="1"/>
      <c r="V766" s="1"/>
      <c r="W766" s="106"/>
      <c r="X766" s="107"/>
      <c r="Y766" s="108"/>
      <c r="Z766" s="107"/>
      <c r="AA766" s="104"/>
      <c r="AB766" s="104"/>
      <c r="AC766" s="104"/>
      <c r="AD766" s="104"/>
    </row>
    <row r="767" spans="1:30" ht="15.75" customHeight="1" x14ac:dyDescent="0.2">
      <c r="A767" s="1"/>
      <c r="B767" s="104"/>
      <c r="C767" s="48"/>
      <c r="D767" s="48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05"/>
      <c r="P767" s="1"/>
      <c r="Q767" s="105"/>
      <c r="R767" s="1"/>
      <c r="S767" s="1"/>
      <c r="T767" s="1"/>
      <c r="U767" s="1"/>
      <c r="V767" s="1"/>
      <c r="W767" s="106"/>
      <c r="X767" s="107"/>
      <c r="Y767" s="108"/>
      <c r="Z767" s="107"/>
      <c r="AA767" s="104"/>
      <c r="AB767" s="104"/>
      <c r="AC767" s="104"/>
      <c r="AD767" s="104"/>
    </row>
    <row r="768" spans="1:30" ht="15.75" customHeight="1" x14ac:dyDescent="0.2">
      <c r="A768" s="1"/>
      <c r="B768" s="104"/>
      <c r="C768" s="48"/>
      <c r="D768" s="48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05"/>
      <c r="P768" s="1"/>
      <c r="Q768" s="105"/>
      <c r="R768" s="1"/>
      <c r="S768" s="1"/>
      <c r="T768" s="1"/>
      <c r="U768" s="1"/>
      <c r="V768" s="1"/>
      <c r="W768" s="106"/>
      <c r="X768" s="107"/>
      <c r="Y768" s="108"/>
      <c r="Z768" s="107"/>
      <c r="AA768" s="104"/>
      <c r="AB768" s="104"/>
      <c r="AC768" s="104"/>
      <c r="AD768" s="104"/>
    </row>
    <row r="769" spans="1:30" ht="15.75" customHeight="1" x14ac:dyDescent="0.2">
      <c r="A769" s="1"/>
      <c r="B769" s="104"/>
      <c r="C769" s="48"/>
      <c r="D769" s="48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05"/>
      <c r="P769" s="1"/>
      <c r="Q769" s="105"/>
      <c r="R769" s="1"/>
      <c r="S769" s="1"/>
      <c r="T769" s="1"/>
      <c r="U769" s="1"/>
      <c r="V769" s="1"/>
      <c r="W769" s="106"/>
      <c r="X769" s="107"/>
      <c r="Y769" s="108"/>
      <c r="Z769" s="107"/>
      <c r="AA769" s="104"/>
      <c r="AB769" s="104"/>
      <c r="AC769" s="104"/>
      <c r="AD769" s="104"/>
    </row>
    <row r="770" spans="1:30" ht="15.75" customHeight="1" x14ac:dyDescent="0.2">
      <c r="A770" s="1"/>
      <c r="B770" s="104"/>
      <c r="C770" s="48"/>
      <c r="D770" s="48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05"/>
      <c r="P770" s="1"/>
      <c r="Q770" s="105"/>
      <c r="R770" s="1"/>
      <c r="S770" s="1"/>
      <c r="T770" s="1"/>
      <c r="U770" s="1"/>
      <c r="V770" s="1"/>
      <c r="W770" s="106"/>
      <c r="X770" s="107"/>
      <c r="Y770" s="108"/>
      <c r="Z770" s="107"/>
      <c r="AA770" s="104"/>
      <c r="AB770" s="104"/>
      <c r="AC770" s="104"/>
      <c r="AD770" s="104"/>
    </row>
    <row r="771" spans="1:30" ht="15.75" customHeight="1" x14ac:dyDescent="0.2">
      <c r="A771" s="1"/>
      <c r="B771" s="104"/>
      <c r="C771" s="48"/>
      <c r="D771" s="48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05"/>
      <c r="P771" s="1"/>
      <c r="Q771" s="105"/>
      <c r="R771" s="1"/>
      <c r="S771" s="1"/>
      <c r="T771" s="1"/>
      <c r="U771" s="1"/>
      <c r="V771" s="1"/>
      <c r="W771" s="106"/>
      <c r="X771" s="107"/>
      <c r="Y771" s="108"/>
      <c r="Z771" s="107"/>
      <c r="AA771" s="104"/>
      <c r="AB771" s="104"/>
      <c r="AC771" s="104"/>
      <c r="AD771" s="104"/>
    </row>
    <row r="772" spans="1:30" ht="15.75" customHeight="1" x14ac:dyDescent="0.2">
      <c r="A772" s="1"/>
      <c r="B772" s="104"/>
      <c r="C772" s="48"/>
      <c r="D772" s="48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05"/>
      <c r="P772" s="1"/>
      <c r="Q772" s="105"/>
      <c r="R772" s="1"/>
      <c r="S772" s="1"/>
      <c r="T772" s="1"/>
      <c r="U772" s="1"/>
      <c r="V772" s="1"/>
      <c r="W772" s="106"/>
      <c r="X772" s="107"/>
      <c r="Y772" s="108"/>
      <c r="Z772" s="107"/>
      <c r="AA772" s="104"/>
      <c r="AB772" s="104"/>
      <c r="AC772" s="104"/>
      <c r="AD772" s="104"/>
    </row>
    <row r="773" spans="1:30" ht="15.75" customHeight="1" x14ac:dyDescent="0.2">
      <c r="A773" s="1"/>
      <c r="B773" s="104"/>
      <c r="C773" s="48"/>
      <c r="D773" s="48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05"/>
      <c r="P773" s="1"/>
      <c r="Q773" s="105"/>
      <c r="R773" s="1"/>
      <c r="S773" s="1"/>
      <c r="T773" s="1"/>
      <c r="U773" s="1"/>
      <c r="V773" s="1"/>
      <c r="W773" s="106"/>
      <c r="X773" s="107"/>
      <c r="Y773" s="108"/>
      <c r="Z773" s="107"/>
      <c r="AA773" s="104"/>
      <c r="AB773" s="104"/>
      <c r="AC773" s="104"/>
      <c r="AD773" s="104"/>
    </row>
    <row r="774" spans="1:30" ht="15.75" customHeight="1" x14ac:dyDescent="0.2">
      <c r="A774" s="1"/>
      <c r="B774" s="104"/>
      <c r="C774" s="48"/>
      <c r="D774" s="48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05"/>
      <c r="P774" s="1"/>
      <c r="Q774" s="105"/>
      <c r="R774" s="1"/>
      <c r="S774" s="1"/>
      <c r="T774" s="1"/>
      <c r="U774" s="1"/>
      <c r="V774" s="1"/>
      <c r="W774" s="106"/>
      <c r="X774" s="107"/>
      <c r="Y774" s="108"/>
      <c r="Z774" s="107"/>
      <c r="AA774" s="104"/>
      <c r="AB774" s="104"/>
      <c r="AC774" s="104"/>
      <c r="AD774" s="104"/>
    </row>
    <row r="775" spans="1:30" ht="15.75" customHeight="1" x14ac:dyDescent="0.2">
      <c r="A775" s="1"/>
      <c r="B775" s="104"/>
      <c r="C775" s="48"/>
      <c r="D775" s="48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05"/>
      <c r="P775" s="1"/>
      <c r="Q775" s="105"/>
      <c r="R775" s="1"/>
      <c r="S775" s="1"/>
      <c r="T775" s="1"/>
      <c r="U775" s="1"/>
      <c r="V775" s="1"/>
      <c r="W775" s="106"/>
      <c r="X775" s="107"/>
      <c r="Y775" s="108"/>
      <c r="Z775" s="107"/>
      <c r="AA775" s="104"/>
      <c r="AB775" s="104"/>
      <c r="AC775" s="104"/>
      <c r="AD775" s="104"/>
    </row>
    <row r="776" spans="1:30" ht="15.75" customHeight="1" x14ac:dyDescent="0.2">
      <c r="A776" s="1"/>
      <c r="B776" s="104"/>
      <c r="C776" s="48"/>
      <c r="D776" s="48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05"/>
      <c r="P776" s="1"/>
      <c r="Q776" s="105"/>
      <c r="R776" s="1"/>
      <c r="S776" s="1"/>
      <c r="T776" s="1"/>
      <c r="U776" s="1"/>
      <c r="V776" s="1"/>
      <c r="W776" s="106"/>
      <c r="X776" s="107"/>
      <c r="Y776" s="108"/>
      <c r="Z776" s="107"/>
      <c r="AA776" s="104"/>
      <c r="AB776" s="104"/>
      <c r="AC776" s="104"/>
      <c r="AD776" s="104"/>
    </row>
    <row r="777" spans="1:30" ht="15.75" customHeight="1" x14ac:dyDescent="0.2">
      <c r="A777" s="1"/>
      <c r="B777" s="104"/>
      <c r="C777" s="48"/>
      <c r="D777" s="48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05"/>
      <c r="P777" s="1"/>
      <c r="Q777" s="105"/>
      <c r="R777" s="1"/>
      <c r="S777" s="1"/>
      <c r="T777" s="1"/>
      <c r="U777" s="1"/>
      <c r="V777" s="1"/>
      <c r="W777" s="106"/>
      <c r="X777" s="107"/>
      <c r="Y777" s="108"/>
      <c r="Z777" s="107"/>
      <c r="AA777" s="104"/>
      <c r="AB777" s="104"/>
      <c r="AC777" s="104"/>
      <c r="AD777" s="104"/>
    </row>
    <row r="778" spans="1:30" ht="15.75" customHeight="1" x14ac:dyDescent="0.2">
      <c r="A778" s="1"/>
      <c r="B778" s="104"/>
      <c r="C778" s="48"/>
      <c r="D778" s="48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05"/>
      <c r="P778" s="1"/>
      <c r="Q778" s="105"/>
      <c r="R778" s="1"/>
      <c r="S778" s="1"/>
      <c r="T778" s="1"/>
      <c r="U778" s="1"/>
      <c r="V778" s="1"/>
      <c r="W778" s="106"/>
      <c r="X778" s="107"/>
      <c r="Y778" s="108"/>
      <c r="Z778" s="107"/>
      <c r="AA778" s="104"/>
      <c r="AB778" s="104"/>
      <c r="AC778" s="104"/>
      <c r="AD778" s="104"/>
    </row>
    <row r="779" spans="1:30" ht="15.75" customHeight="1" x14ac:dyDescent="0.2">
      <c r="A779" s="1"/>
      <c r="B779" s="104"/>
      <c r="C779" s="48"/>
      <c r="D779" s="48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05"/>
      <c r="P779" s="1"/>
      <c r="Q779" s="105"/>
      <c r="R779" s="1"/>
      <c r="S779" s="1"/>
      <c r="T779" s="1"/>
      <c r="U779" s="1"/>
      <c r="V779" s="1"/>
      <c r="W779" s="106"/>
      <c r="X779" s="107"/>
      <c r="Y779" s="108"/>
      <c r="Z779" s="107"/>
      <c r="AA779" s="104"/>
      <c r="AB779" s="104"/>
      <c r="AC779" s="104"/>
      <c r="AD779" s="104"/>
    </row>
    <row r="780" spans="1:30" ht="15.75" customHeight="1" x14ac:dyDescent="0.2">
      <c r="A780" s="1"/>
      <c r="B780" s="104"/>
      <c r="C780" s="48"/>
      <c r="D780" s="48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05"/>
      <c r="P780" s="1"/>
      <c r="Q780" s="105"/>
      <c r="R780" s="1"/>
      <c r="S780" s="1"/>
      <c r="T780" s="1"/>
      <c r="U780" s="1"/>
      <c r="V780" s="1"/>
      <c r="W780" s="106"/>
      <c r="X780" s="107"/>
      <c r="Y780" s="108"/>
      <c r="Z780" s="107"/>
      <c r="AA780" s="104"/>
      <c r="AB780" s="104"/>
      <c r="AC780" s="104"/>
      <c r="AD780" s="104"/>
    </row>
    <row r="781" spans="1:30" ht="15.75" customHeight="1" x14ac:dyDescent="0.2">
      <c r="A781" s="1"/>
      <c r="B781" s="104"/>
      <c r="C781" s="48"/>
      <c r="D781" s="48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05"/>
      <c r="P781" s="1"/>
      <c r="Q781" s="105"/>
      <c r="R781" s="1"/>
      <c r="S781" s="1"/>
      <c r="T781" s="1"/>
      <c r="U781" s="1"/>
      <c r="V781" s="1"/>
      <c r="W781" s="106"/>
      <c r="X781" s="107"/>
      <c r="Y781" s="108"/>
      <c r="Z781" s="107"/>
      <c r="AA781" s="104"/>
      <c r="AB781" s="104"/>
      <c r="AC781" s="104"/>
      <c r="AD781" s="104"/>
    </row>
    <row r="782" spans="1:30" ht="15.75" customHeight="1" x14ac:dyDescent="0.2">
      <c r="A782" s="1"/>
      <c r="B782" s="104"/>
      <c r="C782" s="48"/>
      <c r="D782" s="48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05"/>
      <c r="P782" s="1"/>
      <c r="Q782" s="105"/>
      <c r="R782" s="1"/>
      <c r="S782" s="1"/>
      <c r="T782" s="1"/>
      <c r="U782" s="1"/>
      <c r="V782" s="1"/>
      <c r="W782" s="106"/>
      <c r="X782" s="107"/>
      <c r="Y782" s="108"/>
      <c r="Z782" s="107"/>
      <c r="AA782" s="104"/>
      <c r="AB782" s="104"/>
      <c r="AC782" s="104"/>
      <c r="AD782" s="104"/>
    </row>
    <row r="783" spans="1:30" ht="15.75" customHeight="1" x14ac:dyDescent="0.2">
      <c r="A783" s="1"/>
      <c r="B783" s="104"/>
      <c r="C783" s="48"/>
      <c r="D783" s="48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05"/>
      <c r="P783" s="1"/>
      <c r="Q783" s="105"/>
      <c r="R783" s="1"/>
      <c r="S783" s="1"/>
      <c r="T783" s="1"/>
      <c r="U783" s="1"/>
      <c r="V783" s="1"/>
      <c r="W783" s="106"/>
      <c r="X783" s="107"/>
      <c r="Y783" s="108"/>
      <c r="Z783" s="107"/>
      <c r="AA783" s="104"/>
      <c r="AB783" s="104"/>
      <c r="AC783" s="104"/>
      <c r="AD783" s="104"/>
    </row>
    <row r="784" spans="1:30" ht="15.75" customHeight="1" x14ac:dyDescent="0.2">
      <c r="A784" s="1"/>
      <c r="B784" s="104"/>
      <c r="C784" s="48"/>
      <c r="D784" s="48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05"/>
      <c r="P784" s="1"/>
      <c r="Q784" s="105"/>
      <c r="R784" s="1"/>
      <c r="S784" s="1"/>
      <c r="T784" s="1"/>
      <c r="U784" s="1"/>
      <c r="V784" s="1"/>
      <c r="W784" s="106"/>
      <c r="X784" s="107"/>
      <c r="Y784" s="108"/>
      <c r="Z784" s="107"/>
      <c r="AA784" s="104"/>
      <c r="AB784" s="104"/>
      <c r="AC784" s="104"/>
      <c r="AD784" s="104"/>
    </row>
    <row r="785" spans="1:30" ht="15.75" customHeight="1" x14ac:dyDescent="0.2">
      <c r="A785" s="1"/>
      <c r="B785" s="104"/>
      <c r="C785" s="48"/>
      <c r="D785" s="48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05"/>
      <c r="P785" s="1"/>
      <c r="Q785" s="105"/>
      <c r="R785" s="1"/>
      <c r="S785" s="1"/>
      <c r="T785" s="1"/>
      <c r="U785" s="1"/>
      <c r="V785" s="1"/>
      <c r="W785" s="106"/>
      <c r="X785" s="107"/>
      <c r="Y785" s="108"/>
      <c r="Z785" s="107"/>
      <c r="AA785" s="104"/>
      <c r="AB785" s="104"/>
      <c r="AC785" s="104"/>
      <c r="AD785" s="104"/>
    </row>
    <row r="786" spans="1:30" ht="15.75" customHeight="1" x14ac:dyDescent="0.2">
      <c r="A786" s="1"/>
      <c r="B786" s="104"/>
      <c r="C786" s="48"/>
      <c r="D786" s="48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05"/>
      <c r="P786" s="1"/>
      <c r="Q786" s="105"/>
      <c r="R786" s="1"/>
      <c r="S786" s="1"/>
      <c r="T786" s="1"/>
      <c r="U786" s="1"/>
      <c r="V786" s="1"/>
      <c r="W786" s="106"/>
      <c r="X786" s="107"/>
      <c r="Y786" s="108"/>
      <c r="Z786" s="107"/>
      <c r="AA786" s="104"/>
      <c r="AB786" s="104"/>
      <c r="AC786" s="104"/>
      <c r="AD786" s="104"/>
    </row>
    <row r="787" spans="1:30" ht="15.75" customHeight="1" x14ac:dyDescent="0.2">
      <c r="A787" s="1"/>
      <c r="B787" s="104"/>
      <c r="C787" s="48"/>
      <c r="D787" s="48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05"/>
      <c r="P787" s="1"/>
      <c r="Q787" s="105"/>
      <c r="R787" s="1"/>
      <c r="S787" s="1"/>
      <c r="T787" s="1"/>
      <c r="U787" s="1"/>
      <c r="V787" s="1"/>
      <c r="W787" s="106"/>
      <c r="X787" s="107"/>
      <c r="Y787" s="108"/>
      <c r="Z787" s="107"/>
      <c r="AA787" s="104"/>
      <c r="AB787" s="104"/>
      <c r="AC787" s="104"/>
      <c r="AD787" s="104"/>
    </row>
    <row r="788" spans="1:30" ht="15.75" customHeight="1" x14ac:dyDescent="0.2">
      <c r="A788" s="1"/>
      <c r="B788" s="104"/>
      <c r="C788" s="48"/>
      <c r="D788" s="48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05"/>
      <c r="P788" s="1"/>
      <c r="Q788" s="105"/>
      <c r="R788" s="1"/>
      <c r="S788" s="1"/>
      <c r="T788" s="1"/>
      <c r="U788" s="1"/>
      <c r="V788" s="1"/>
      <c r="W788" s="106"/>
      <c r="X788" s="107"/>
      <c r="Y788" s="108"/>
      <c r="Z788" s="107"/>
      <c r="AA788" s="104"/>
      <c r="AB788" s="104"/>
      <c r="AC788" s="104"/>
      <c r="AD788" s="104"/>
    </row>
    <row r="789" spans="1:30" ht="15.75" customHeight="1" x14ac:dyDescent="0.2">
      <c r="A789" s="1"/>
      <c r="B789" s="104"/>
      <c r="C789" s="48"/>
      <c r="D789" s="48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05"/>
      <c r="P789" s="1"/>
      <c r="Q789" s="105"/>
      <c r="R789" s="1"/>
      <c r="S789" s="1"/>
      <c r="T789" s="1"/>
      <c r="U789" s="1"/>
      <c r="V789" s="1"/>
      <c r="W789" s="106"/>
      <c r="X789" s="107"/>
      <c r="Y789" s="108"/>
      <c r="Z789" s="107"/>
      <c r="AA789" s="104"/>
      <c r="AB789" s="104"/>
      <c r="AC789" s="104"/>
      <c r="AD789" s="104"/>
    </row>
    <row r="790" spans="1:30" ht="15.75" customHeight="1" x14ac:dyDescent="0.2">
      <c r="A790" s="1"/>
      <c r="B790" s="104"/>
      <c r="C790" s="48"/>
      <c r="D790" s="48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05"/>
      <c r="P790" s="1"/>
      <c r="Q790" s="105"/>
      <c r="R790" s="1"/>
      <c r="S790" s="1"/>
      <c r="T790" s="1"/>
      <c r="U790" s="1"/>
      <c r="V790" s="1"/>
      <c r="W790" s="106"/>
      <c r="X790" s="107"/>
      <c r="Y790" s="108"/>
      <c r="Z790" s="107"/>
      <c r="AA790" s="104"/>
      <c r="AB790" s="104"/>
      <c r="AC790" s="104"/>
      <c r="AD790" s="104"/>
    </row>
    <row r="791" spans="1:30" ht="15.75" customHeight="1" x14ac:dyDescent="0.2">
      <c r="A791" s="1"/>
      <c r="B791" s="104"/>
      <c r="C791" s="48"/>
      <c r="D791" s="48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05"/>
      <c r="P791" s="1"/>
      <c r="Q791" s="105"/>
      <c r="R791" s="1"/>
      <c r="S791" s="1"/>
      <c r="T791" s="1"/>
      <c r="U791" s="1"/>
      <c r="V791" s="1"/>
      <c r="W791" s="106"/>
      <c r="X791" s="107"/>
      <c r="Y791" s="108"/>
      <c r="Z791" s="107"/>
      <c r="AA791" s="104"/>
      <c r="AB791" s="104"/>
      <c r="AC791" s="104"/>
      <c r="AD791" s="104"/>
    </row>
    <row r="792" spans="1:30" ht="15.75" customHeight="1" x14ac:dyDescent="0.2">
      <c r="A792" s="1"/>
      <c r="B792" s="104"/>
      <c r="C792" s="48"/>
      <c r="D792" s="48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05"/>
      <c r="P792" s="1"/>
      <c r="Q792" s="105"/>
      <c r="R792" s="1"/>
      <c r="S792" s="1"/>
      <c r="T792" s="1"/>
      <c r="U792" s="1"/>
      <c r="V792" s="1"/>
      <c r="W792" s="106"/>
      <c r="X792" s="107"/>
      <c r="Y792" s="108"/>
      <c r="Z792" s="107"/>
      <c r="AA792" s="104"/>
      <c r="AB792" s="104"/>
      <c r="AC792" s="104"/>
      <c r="AD792" s="104"/>
    </row>
    <row r="793" spans="1:30" ht="15.75" customHeight="1" x14ac:dyDescent="0.2">
      <c r="A793" s="1"/>
      <c r="B793" s="104"/>
      <c r="C793" s="48"/>
      <c r="D793" s="48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05"/>
      <c r="P793" s="1"/>
      <c r="Q793" s="105"/>
      <c r="R793" s="1"/>
      <c r="S793" s="1"/>
      <c r="T793" s="1"/>
      <c r="U793" s="1"/>
      <c r="V793" s="1"/>
      <c r="W793" s="106"/>
      <c r="X793" s="107"/>
      <c r="Y793" s="108"/>
      <c r="Z793" s="107"/>
      <c r="AA793" s="104"/>
      <c r="AB793" s="104"/>
      <c r="AC793" s="104"/>
      <c r="AD793" s="104"/>
    </row>
    <row r="794" spans="1:30" ht="15.75" customHeight="1" x14ac:dyDescent="0.2">
      <c r="A794" s="1"/>
      <c r="B794" s="104"/>
      <c r="C794" s="48"/>
      <c r="D794" s="48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05"/>
      <c r="P794" s="1"/>
      <c r="Q794" s="105"/>
      <c r="R794" s="1"/>
      <c r="S794" s="1"/>
      <c r="T794" s="1"/>
      <c r="U794" s="1"/>
      <c r="V794" s="1"/>
      <c r="W794" s="106"/>
      <c r="X794" s="107"/>
      <c r="Y794" s="108"/>
      <c r="Z794" s="107"/>
      <c r="AA794" s="104"/>
      <c r="AB794" s="104"/>
      <c r="AC794" s="104"/>
      <c r="AD794" s="104"/>
    </row>
    <row r="795" spans="1:30" ht="15.75" customHeight="1" x14ac:dyDescent="0.2">
      <c r="A795" s="1"/>
      <c r="B795" s="104"/>
      <c r="C795" s="48"/>
      <c r="D795" s="48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05"/>
      <c r="P795" s="1"/>
      <c r="Q795" s="105"/>
      <c r="R795" s="1"/>
      <c r="S795" s="1"/>
      <c r="T795" s="1"/>
      <c r="U795" s="1"/>
      <c r="V795" s="1"/>
      <c r="W795" s="106"/>
      <c r="X795" s="107"/>
      <c r="Y795" s="108"/>
      <c r="Z795" s="107"/>
      <c r="AA795" s="104"/>
      <c r="AB795" s="104"/>
      <c r="AC795" s="104"/>
      <c r="AD795" s="104"/>
    </row>
    <row r="796" spans="1:30" ht="15.75" customHeight="1" x14ac:dyDescent="0.2">
      <c r="A796" s="1"/>
      <c r="B796" s="104"/>
      <c r="C796" s="48"/>
      <c r="D796" s="48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05"/>
      <c r="P796" s="1"/>
      <c r="Q796" s="105"/>
      <c r="R796" s="1"/>
      <c r="S796" s="1"/>
      <c r="T796" s="1"/>
      <c r="U796" s="1"/>
      <c r="V796" s="1"/>
      <c r="W796" s="106"/>
      <c r="X796" s="107"/>
      <c r="Y796" s="108"/>
      <c r="Z796" s="107"/>
      <c r="AA796" s="104"/>
      <c r="AB796" s="104"/>
      <c r="AC796" s="104"/>
      <c r="AD796" s="104"/>
    </row>
    <row r="797" spans="1:30" ht="15.75" customHeight="1" x14ac:dyDescent="0.2">
      <c r="A797" s="1"/>
      <c r="B797" s="104"/>
      <c r="C797" s="48"/>
      <c r="D797" s="48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05"/>
      <c r="P797" s="1"/>
      <c r="Q797" s="105"/>
      <c r="R797" s="1"/>
      <c r="S797" s="1"/>
      <c r="T797" s="1"/>
      <c r="U797" s="1"/>
      <c r="V797" s="1"/>
      <c r="W797" s="106"/>
      <c r="X797" s="107"/>
      <c r="Y797" s="108"/>
      <c r="Z797" s="107"/>
      <c r="AA797" s="104"/>
      <c r="AB797" s="104"/>
      <c r="AC797" s="104"/>
      <c r="AD797" s="104"/>
    </row>
    <row r="798" spans="1:30" ht="15.75" customHeight="1" x14ac:dyDescent="0.2">
      <c r="A798" s="1"/>
      <c r="B798" s="104"/>
      <c r="C798" s="48"/>
      <c r="D798" s="48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05"/>
      <c r="P798" s="1"/>
      <c r="Q798" s="105"/>
      <c r="R798" s="1"/>
      <c r="S798" s="1"/>
      <c r="T798" s="1"/>
      <c r="U798" s="1"/>
      <c r="V798" s="1"/>
      <c r="W798" s="106"/>
      <c r="X798" s="107"/>
      <c r="Y798" s="108"/>
      <c r="Z798" s="107"/>
      <c r="AA798" s="104"/>
      <c r="AB798" s="104"/>
      <c r="AC798" s="104"/>
      <c r="AD798" s="104"/>
    </row>
    <row r="799" spans="1:30" ht="15.75" customHeight="1" x14ac:dyDescent="0.2">
      <c r="A799" s="1"/>
      <c r="B799" s="104"/>
      <c r="C799" s="48"/>
      <c r="D799" s="48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05"/>
      <c r="P799" s="1"/>
      <c r="Q799" s="105"/>
      <c r="R799" s="1"/>
      <c r="S799" s="1"/>
      <c r="T799" s="1"/>
      <c r="U799" s="1"/>
      <c r="V799" s="1"/>
      <c r="W799" s="106"/>
      <c r="X799" s="107"/>
      <c r="Y799" s="108"/>
      <c r="Z799" s="107"/>
      <c r="AA799" s="104"/>
      <c r="AB799" s="104"/>
      <c r="AC799" s="104"/>
      <c r="AD799" s="104"/>
    </row>
    <row r="800" spans="1:30" ht="15.75" customHeight="1" x14ac:dyDescent="0.2">
      <c r="A800" s="1"/>
      <c r="B800" s="104"/>
      <c r="C800" s="48"/>
      <c r="D800" s="48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05"/>
      <c r="P800" s="1"/>
      <c r="Q800" s="105"/>
      <c r="R800" s="1"/>
      <c r="S800" s="1"/>
      <c r="T800" s="1"/>
      <c r="U800" s="1"/>
      <c r="V800" s="1"/>
      <c r="W800" s="106"/>
      <c r="X800" s="107"/>
      <c r="Y800" s="108"/>
      <c r="Z800" s="107"/>
      <c r="AA800" s="104"/>
      <c r="AB800" s="104"/>
      <c r="AC800" s="104"/>
      <c r="AD800" s="104"/>
    </row>
    <row r="801" spans="1:30" ht="15.75" customHeight="1" x14ac:dyDescent="0.2">
      <c r="A801" s="1"/>
      <c r="B801" s="104"/>
      <c r="C801" s="48"/>
      <c r="D801" s="48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05"/>
      <c r="P801" s="1"/>
      <c r="Q801" s="105"/>
      <c r="R801" s="1"/>
      <c r="S801" s="1"/>
      <c r="T801" s="1"/>
      <c r="U801" s="1"/>
      <c r="V801" s="1"/>
      <c r="W801" s="106"/>
      <c r="X801" s="107"/>
      <c r="Y801" s="108"/>
      <c r="Z801" s="107"/>
      <c r="AA801" s="104"/>
      <c r="AB801" s="104"/>
      <c r="AC801" s="104"/>
      <c r="AD801" s="104"/>
    </row>
    <row r="802" spans="1:30" ht="15.75" customHeight="1" x14ac:dyDescent="0.2">
      <c r="A802" s="1"/>
      <c r="B802" s="104"/>
      <c r="C802" s="48"/>
      <c r="D802" s="48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05"/>
      <c r="P802" s="1"/>
      <c r="Q802" s="105"/>
      <c r="R802" s="1"/>
      <c r="S802" s="1"/>
      <c r="T802" s="1"/>
      <c r="U802" s="1"/>
      <c r="V802" s="1"/>
      <c r="W802" s="106"/>
      <c r="X802" s="107"/>
      <c r="Y802" s="108"/>
      <c r="Z802" s="107"/>
      <c r="AA802" s="104"/>
      <c r="AB802" s="104"/>
      <c r="AC802" s="104"/>
      <c r="AD802" s="104"/>
    </row>
    <row r="803" spans="1:30" ht="15.75" customHeight="1" x14ac:dyDescent="0.2">
      <c r="A803" s="1"/>
      <c r="B803" s="104"/>
      <c r="C803" s="48"/>
      <c r="D803" s="48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05"/>
      <c r="P803" s="1"/>
      <c r="Q803" s="105"/>
      <c r="R803" s="1"/>
      <c r="S803" s="1"/>
      <c r="T803" s="1"/>
      <c r="U803" s="1"/>
      <c r="V803" s="1"/>
      <c r="W803" s="106"/>
      <c r="X803" s="107"/>
      <c r="Y803" s="108"/>
      <c r="Z803" s="107"/>
      <c r="AA803" s="104"/>
      <c r="AB803" s="104"/>
      <c r="AC803" s="104"/>
      <c r="AD803" s="104"/>
    </row>
    <row r="804" spans="1:30" ht="15.75" customHeight="1" x14ac:dyDescent="0.2">
      <c r="A804" s="1"/>
      <c r="B804" s="104"/>
      <c r="C804" s="48"/>
      <c r="D804" s="48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05"/>
      <c r="P804" s="1"/>
      <c r="Q804" s="105"/>
      <c r="R804" s="1"/>
      <c r="S804" s="1"/>
      <c r="T804" s="1"/>
      <c r="U804" s="1"/>
      <c r="V804" s="1"/>
      <c r="W804" s="106"/>
      <c r="X804" s="107"/>
      <c r="Y804" s="108"/>
      <c r="Z804" s="107"/>
      <c r="AA804" s="104"/>
      <c r="AB804" s="104"/>
      <c r="AC804" s="104"/>
      <c r="AD804" s="104"/>
    </row>
    <row r="805" spans="1:30" ht="15.75" customHeight="1" x14ac:dyDescent="0.2">
      <c r="A805" s="1"/>
      <c r="B805" s="104"/>
      <c r="C805" s="48"/>
      <c r="D805" s="48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05"/>
      <c r="P805" s="1"/>
      <c r="Q805" s="105"/>
      <c r="R805" s="1"/>
      <c r="S805" s="1"/>
      <c r="T805" s="1"/>
      <c r="U805" s="1"/>
      <c r="V805" s="1"/>
      <c r="W805" s="106"/>
      <c r="X805" s="107"/>
      <c r="Y805" s="108"/>
      <c r="Z805" s="107"/>
      <c r="AA805" s="104"/>
      <c r="AB805" s="104"/>
      <c r="AC805" s="104"/>
      <c r="AD805" s="104"/>
    </row>
    <row r="806" spans="1:30" ht="15.75" customHeight="1" x14ac:dyDescent="0.2">
      <c r="A806" s="1"/>
      <c r="B806" s="104"/>
      <c r="C806" s="48"/>
      <c r="D806" s="48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05"/>
      <c r="P806" s="1"/>
      <c r="Q806" s="105"/>
      <c r="R806" s="1"/>
      <c r="S806" s="1"/>
      <c r="T806" s="1"/>
      <c r="U806" s="1"/>
      <c r="V806" s="1"/>
      <c r="W806" s="106"/>
      <c r="X806" s="107"/>
      <c r="Y806" s="108"/>
      <c r="Z806" s="107"/>
      <c r="AA806" s="104"/>
      <c r="AB806" s="104"/>
      <c r="AC806" s="104"/>
      <c r="AD806" s="104"/>
    </row>
    <row r="807" spans="1:30" ht="15.75" customHeight="1" x14ac:dyDescent="0.2">
      <c r="A807" s="1"/>
      <c r="B807" s="104"/>
      <c r="C807" s="48"/>
      <c r="D807" s="48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05"/>
      <c r="P807" s="1"/>
      <c r="Q807" s="105"/>
      <c r="R807" s="1"/>
      <c r="S807" s="1"/>
      <c r="T807" s="1"/>
      <c r="U807" s="1"/>
      <c r="V807" s="1"/>
      <c r="W807" s="106"/>
      <c r="X807" s="107"/>
      <c r="Y807" s="108"/>
      <c r="Z807" s="107"/>
      <c r="AA807" s="104"/>
      <c r="AB807" s="104"/>
      <c r="AC807" s="104"/>
      <c r="AD807" s="104"/>
    </row>
    <row r="808" spans="1:30" ht="15.75" customHeight="1" x14ac:dyDescent="0.2">
      <c r="A808" s="1"/>
      <c r="B808" s="104"/>
      <c r="C808" s="48"/>
      <c r="D808" s="48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05"/>
      <c r="P808" s="1"/>
      <c r="Q808" s="105"/>
      <c r="R808" s="1"/>
      <c r="S808" s="1"/>
      <c r="T808" s="1"/>
      <c r="U808" s="1"/>
      <c r="V808" s="1"/>
      <c r="W808" s="106"/>
      <c r="X808" s="107"/>
      <c r="Y808" s="108"/>
      <c r="Z808" s="107"/>
      <c r="AA808" s="104"/>
      <c r="AB808" s="104"/>
      <c r="AC808" s="104"/>
      <c r="AD808" s="104"/>
    </row>
    <row r="809" spans="1:30" ht="15.75" customHeight="1" x14ac:dyDescent="0.2">
      <c r="A809" s="1"/>
      <c r="B809" s="104"/>
      <c r="C809" s="48"/>
      <c r="D809" s="48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05"/>
      <c r="P809" s="1"/>
      <c r="Q809" s="105"/>
      <c r="R809" s="1"/>
      <c r="S809" s="1"/>
      <c r="T809" s="1"/>
      <c r="U809" s="1"/>
      <c r="V809" s="1"/>
      <c r="W809" s="106"/>
      <c r="X809" s="107"/>
      <c r="Y809" s="108"/>
      <c r="Z809" s="107"/>
      <c r="AA809" s="104"/>
      <c r="AB809" s="104"/>
      <c r="AC809" s="104"/>
      <c r="AD809" s="104"/>
    </row>
    <row r="810" spans="1:30" ht="15.75" customHeight="1" x14ac:dyDescent="0.2">
      <c r="A810" s="1"/>
      <c r="B810" s="104"/>
      <c r="C810" s="48"/>
      <c r="D810" s="48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05"/>
      <c r="P810" s="1"/>
      <c r="Q810" s="105"/>
      <c r="R810" s="1"/>
      <c r="S810" s="1"/>
      <c r="T810" s="1"/>
      <c r="U810" s="1"/>
      <c r="V810" s="1"/>
      <c r="W810" s="106"/>
      <c r="X810" s="107"/>
      <c r="Y810" s="108"/>
      <c r="Z810" s="107"/>
      <c r="AA810" s="104"/>
      <c r="AB810" s="104"/>
      <c r="AC810" s="104"/>
      <c r="AD810" s="104"/>
    </row>
    <row r="811" spans="1:30" ht="15.75" customHeight="1" x14ac:dyDescent="0.2">
      <c r="A811" s="1"/>
      <c r="B811" s="104"/>
      <c r="C811" s="48"/>
      <c r="D811" s="48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05"/>
      <c r="P811" s="1"/>
      <c r="Q811" s="105"/>
      <c r="R811" s="1"/>
      <c r="S811" s="1"/>
      <c r="T811" s="1"/>
      <c r="U811" s="1"/>
      <c r="V811" s="1"/>
      <c r="W811" s="106"/>
      <c r="X811" s="107"/>
      <c r="Y811" s="108"/>
      <c r="Z811" s="107"/>
      <c r="AA811" s="104"/>
      <c r="AB811" s="104"/>
      <c r="AC811" s="104"/>
      <c r="AD811" s="104"/>
    </row>
    <row r="812" spans="1:30" ht="15.75" customHeight="1" x14ac:dyDescent="0.2">
      <c r="A812" s="1"/>
      <c r="B812" s="104"/>
      <c r="C812" s="48"/>
      <c r="D812" s="48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05"/>
      <c r="P812" s="1"/>
      <c r="Q812" s="105"/>
      <c r="R812" s="1"/>
      <c r="S812" s="1"/>
      <c r="T812" s="1"/>
      <c r="U812" s="1"/>
      <c r="V812" s="1"/>
      <c r="W812" s="106"/>
      <c r="X812" s="107"/>
      <c r="Y812" s="108"/>
      <c r="Z812" s="107"/>
      <c r="AA812" s="104"/>
      <c r="AB812" s="104"/>
      <c r="AC812" s="104"/>
      <c r="AD812" s="104"/>
    </row>
    <row r="813" spans="1:30" ht="15.75" customHeight="1" x14ac:dyDescent="0.2">
      <c r="A813" s="1"/>
      <c r="B813" s="104"/>
      <c r="C813" s="48"/>
      <c r="D813" s="48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05"/>
      <c r="P813" s="1"/>
      <c r="Q813" s="105"/>
      <c r="R813" s="1"/>
      <c r="S813" s="1"/>
      <c r="T813" s="1"/>
      <c r="U813" s="1"/>
      <c r="V813" s="1"/>
      <c r="W813" s="106"/>
      <c r="X813" s="107"/>
      <c r="Y813" s="108"/>
      <c r="Z813" s="107"/>
      <c r="AA813" s="104"/>
      <c r="AB813" s="104"/>
      <c r="AC813" s="104"/>
      <c r="AD813" s="104"/>
    </row>
    <row r="814" spans="1:30" ht="15.75" customHeight="1" x14ac:dyDescent="0.2">
      <c r="A814" s="1"/>
      <c r="B814" s="104"/>
      <c r="C814" s="48"/>
      <c r="D814" s="48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05"/>
      <c r="P814" s="1"/>
      <c r="Q814" s="105"/>
      <c r="R814" s="1"/>
      <c r="S814" s="1"/>
      <c r="T814" s="1"/>
      <c r="U814" s="1"/>
      <c r="V814" s="1"/>
      <c r="W814" s="106"/>
      <c r="X814" s="107"/>
      <c r="Y814" s="108"/>
      <c r="Z814" s="107"/>
      <c r="AA814" s="104"/>
      <c r="AB814" s="104"/>
      <c r="AC814" s="104"/>
      <c r="AD814" s="104"/>
    </row>
    <row r="815" spans="1:30" ht="15.75" customHeight="1" x14ac:dyDescent="0.2">
      <c r="A815" s="1"/>
      <c r="B815" s="104"/>
      <c r="C815" s="48"/>
      <c r="D815" s="48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05"/>
      <c r="P815" s="1"/>
      <c r="Q815" s="105"/>
      <c r="R815" s="1"/>
      <c r="S815" s="1"/>
      <c r="T815" s="1"/>
      <c r="U815" s="1"/>
      <c r="V815" s="1"/>
      <c r="W815" s="106"/>
      <c r="X815" s="107"/>
      <c r="Y815" s="108"/>
      <c r="Z815" s="107"/>
      <c r="AA815" s="104"/>
      <c r="AB815" s="104"/>
      <c r="AC815" s="104"/>
      <c r="AD815" s="104"/>
    </row>
    <row r="816" spans="1:30" ht="15.75" customHeight="1" x14ac:dyDescent="0.2">
      <c r="A816" s="1"/>
      <c r="B816" s="104"/>
      <c r="C816" s="48"/>
      <c r="D816" s="48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05"/>
      <c r="P816" s="1"/>
      <c r="Q816" s="105"/>
      <c r="R816" s="1"/>
      <c r="S816" s="1"/>
      <c r="T816" s="1"/>
      <c r="U816" s="1"/>
      <c r="V816" s="1"/>
      <c r="W816" s="106"/>
      <c r="X816" s="107"/>
      <c r="Y816" s="108"/>
      <c r="Z816" s="107"/>
      <c r="AA816" s="104"/>
      <c r="AB816" s="104"/>
      <c r="AC816" s="104"/>
      <c r="AD816" s="104"/>
    </row>
    <row r="817" spans="1:30" ht="15.75" customHeight="1" x14ac:dyDescent="0.2">
      <c r="A817" s="1"/>
      <c r="B817" s="104"/>
      <c r="C817" s="48"/>
      <c r="D817" s="48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05"/>
      <c r="P817" s="1"/>
      <c r="Q817" s="105"/>
      <c r="R817" s="1"/>
      <c r="S817" s="1"/>
      <c r="T817" s="1"/>
      <c r="U817" s="1"/>
      <c r="V817" s="1"/>
      <c r="W817" s="106"/>
      <c r="X817" s="107"/>
      <c r="Y817" s="108"/>
      <c r="Z817" s="107"/>
      <c r="AA817" s="104"/>
      <c r="AB817" s="104"/>
      <c r="AC817" s="104"/>
      <c r="AD817" s="104"/>
    </row>
    <row r="818" spans="1:30" ht="15.75" customHeight="1" x14ac:dyDescent="0.2">
      <c r="A818" s="1"/>
      <c r="B818" s="104"/>
      <c r="C818" s="48"/>
      <c r="D818" s="48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05"/>
      <c r="P818" s="1"/>
      <c r="Q818" s="105"/>
      <c r="R818" s="1"/>
      <c r="S818" s="1"/>
      <c r="T818" s="1"/>
      <c r="U818" s="1"/>
      <c r="V818" s="1"/>
      <c r="W818" s="106"/>
      <c r="X818" s="107"/>
      <c r="Y818" s="108"/>
      <c r="Z818" s="107"/>
      <c r="AA818" s="104"/>
      <c r="AB818" s="104"/>
      <c r="AC818" s="104"/>
      <c r="AD818" s="104"/>
    </row>
    <row r="819" spans="1:30" ht="15.75" customHeight="1" x14ac:dyDescent="0.2">
      <c r="A819" s="1"/>
      <c r="B819" s="104"/>
      <c r="C819" s="48"/>
      <c r="D819" s="48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05"/>
      <c r="P819" s="1"/>
      <c r="Q819" s="105"/>
      <c r="R819" s="1"/>
      <c r="S819" s="1"/>
      <c r="T819" s="1"/>
      <c r="U819" s="1"/>
      <c r="V819" s="1"/>
      <c r="W819" s="106"/>
      <c r="X819" s="107"/>
      <c r="Y819" s="108"/>
      <c r="Z819" s="107"/>
      <c r="AA819" s="104"/>
      <c r="AB819" s="104"/>
      <c r="AC819" s="104"/>
      <c r="AD819" s="104"/>
    </row>
    <row r="820" spans="1:30" ht="15.75" customHeight="1" x14ac:dyDescent="0.2">
      <c r="A820" s="1"/>
      <c r="B820" s="104"/>
      <c r="C820" s="48"/>
      <c r="D820" s="48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05"/>
      <c r="P820" s="1"/>
      <c r="Q820" s="105"/>
      <c r="R820" s="1"/>
      <c r="S820" s="1"/>
      <c r="T820" s="1"/>
      <c r="U820" s="1"/>
      <c r="V820" s="1"/>
      <c r="W820" s="106"/>
      <c r="X820" s="107"/>
      <c r="Y820" s="108"/>
      <c r="Z820" s="107"/>
      <c r="AA820" s="104"/>
      <c r="AB820" s="104"/>
      <c r="AC820" s="104"/>
      <c r="AD820" s="104"/>
    </row>
    <row r="821" spans="1:30" ht="15.75" customHeight="1" x14ac:dyDescent="0.2">
      <c r="A821" s="1"/>
      <c r="B821" s="104"/>
      <c r="C821" s="48"/>
      <c r="D821" s="48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05"/>
      <c r="P821" s="1"/>
      <c r="Q821" s="105"/>
      <c r="R821" s="1"/>
      <c r="S821" s="1"/>
      <c r="T821" s="1"/>
      <c r="U821" s="1"/>
      <c r="V821" s="1"/>
      <c r="W821" s="106"/>
      <c r="X821" s="107"/>
      <c r="Y821" s="108"/>
      <c r="Z821" s="107"/>
      <c r="AA821" s="104"/>
      <c r="AB821" s="104"/>
      <c r="AC821" s="104"/>
      <c r="AD821" s="104"/>
    </row>
    <row r="822" spans="1:30" ht="15.75" customHeight="1" x14ac:dyDescent="0.2">
      <c r="A822" s="1"/>
      <c r="B822" s="104"/>
      <c r="C822" s="48"/>
      <c r="D822" s="48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05"/>
      <c r="P822" s="1"/>
      <c r="Q822" s="105"/>
      <c r="R822" s="1"/>
      <c r="S822" s="1"/>
      <c r="T822" s="1"/>
      <c r="U822" s="1"/>
      <c r="V822" s="1"/>
      <c r="W822" s="106"/>
      <c r="X822" s="107"/>
      <c r="Y822" s="108"/>
      <c r="Z822" s="107"/>
      <c r="AA822" s="104"/>
      <c r="AB822" s="104"/>
      <c r="AC822" s="104"/>
      <c r="AD822" s="104"/>
    </row>
    <row r="823" spans="1:30" ht="15.75" customHeight="1" x14ac:dyDescent="0.2">
      <c r="A823" s="1"/>
      <c r="B823" s="104"/>
      <c r="C823" s="48"/>
      <c r="D823" s="48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05"/>
      <c r="P823" s="1"/>
      <c r="Q823" s="105"/>
      <c r="R823" s="1"/>
      <c r="S823" s="1"/>
      <c r="T823" s="1"/>
      <c r="U823" s="1"/>
      <c r="V823" s="1"/>
      <c r="W823" s="106"/>
      <c r="X823" s="107"/>
      <c r="Y823" s="108"/>
      <c r="Z823" s="107"/>
      <c r="AA823" s="104"/>
      <c r="AB823" s="104"/>
      <c r="AC823" s="104"/>
      <c r="AD823" s="104"/>
    </row>
    <row r="824" spans="1:30" ht="15.75" customHeight="1" x14ac:dyDescent="0.2">
      <c r="A824" s="1"/>
      <c r="B824" s="104"/>
      <c r="C824" s="48"/>
      <c r="D824" s="48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05"/>
      <c r="P824" s="1"/>
      <c r="Q824" s="105"/>
      <c r="R824" s="1"/>
      <c r="S824" s="1"/>
      <c r="T824" s="1"/>
      <c r="U824" s="1"/>
      <c r="V824" s="1"/>
      <c r="W824" s="106"/>
      <c r="X824" s="107"/>
      <c r="Y824" s="108"/>
      <c r="Z824" s="107"/>
      <c r="AA824" s="104"/>
      <c r="AB824" s="104"/>
      <c r="AC824" s="104"/>
      <c r="AD824" s="104"/>
    </row>
    <row r="825" spans="1:30" ht="15.75" customHeight="1" x14ac:dyDescent="0.2">
      <c r="A825" s="1"/>
      <c r="B825" s="104"/>
      <c r="C825" s="48"/>
      <c r="D825" s="48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05"/>
      <c r="P825" s="1"/>
      <c r="Q825" s="105"/>
      <c r="R825" s="1"/>
      <c r="S825" s="1"/>
      <c r="T825" s="1"/>
      <c r="U825" s="1"/>
      <c r="V825" s="1"/>
      <c r="W825" s="106"/>
      <c r="X825" s="107"/>
      <c r="Y825" s="108"/>
      <c r="Z825" s="107"/>
      <c r="AA825" s="104"/>
      <c r="AB825" s="104"/>
      <c r="AC825" s="104"/>
      <c r="AD825" s="104"/>
    </row>
    <row r="826" spans="1:30" ht="15.75" customHeight="1" x14ac:dyDescent="0.2">
      <c r="A826" s="1"/>
      <c r="B826" s="104"/>
      <c r="C826" s="48"/>
      <c r="D826" s="48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05"/>
      <c r="P826" s="1"/>
      <c r="Q826" s="105"/>
      <c r="R826" s="1"/>
      <c r="S826" s="1"/>
      <c r="T826" s="1"/>
      <c r="U826" s="1"/>
      <c r="V826" s="1"/>
      <c r="W826" s="106"/>
      <c r="X826" s="107"/>
      <c r="Y826" s="108"/>
      <c r="Z826" s="107"/>
      <c r="AA826" s="104"/>
      <c r="AB826" s="104"/>
      <c r="AC826" s="104"/>
      <c r="AD826" s="104"/>
    </row>
    <row r="827" spans="1:30" ht="15.75" customHeight="1" x14ac:dyDescent="0.2">
      <c r="A827" s="1"/>
      <c r="B827" s="104"/>
      <c r="C827" s="48"/>
      <c r="D827" s="48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05"/>
      <c r="P827" s="1"/>
      <c r="Q827" s="105"/>
      <c r="R827" s="1"/>
      <c r="S827" s="1"/>
      <c r="T827" s="1"/>
      <c r="U827" s="1"/>
      <c r="V827" s="1"/>
      <c r="W827" s="106"/>
      <c r="X827" s="107"/>
      <c r="Y827" s="108"/>
      <c r="Z827" s="107"/>
      <c r="AA827" s="104"/>
      <c r="AB827" s="104"/>
      <c r="AC827" s="104"/>
      <c r="AD827" s="104"/>
    </row>
    <row r="828" spans="1:30" ht="15.75" customHeight="1" x14ac:dyDescent="0.2">
      <c r="A828" s="1"/>
      <c r="B828" s="104"/>
      <c r="C828" s="48"/>
      <c r="D828" s="48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05"/>
      <c r="P828" s="1"/>
      <c r="Q828" s="105"/>
      <c r="R828" s="1"/>
      <c r="S828" s="1"/>
      <c r="T828" s="1"/>
      <c r="U828" s="1"/>
      <c r="V828" s="1"/>
      <c r="W828" s="106"/>
      <c r="X828" s="107"/>
      <c r="Y828" s="108"/>
      <c r="Z828" s="107"/>
      <c r="AA828" s="104"/>
      <c r="AB828" s="104"/>
      <c r="AC828" s="104"/>
      <c r="AD828" s="104"/>
    </row>
    <row r="829" spans="1:30" ht="15.75" customHeight="1" x14ac:dyDescent="0.2">
      <c r="A829" s="1"/>
      <c r="B829" s="104"/>
      <c r="C829" s="48"/>
      <c r="D829" s="48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05"/>
      <c r="P829" s="1"/>
      <c r="Q829" s="105"/>
      <c r="R829" s="1"/>
      <c r="S829" s="1"/>
      <c r="T829" s="1"/>
      <c r="U829" s="1"/>
      <c r="V829" s="1"/>
      <c r="W829" s="106"/>
      <c r="X829" s="107"/>
      <c r="Y829" s="108"/>
      <c r="Z829" s="107"/>
      <c r="AA829" s="104"/>
      <c r="AB829" s="104"/>
      <c r="AC829" s="104"/>
      <c r="AD829" s="104"/>
    </row>
    <row r="830" spans="1:30" ht="15.75" customHeight="1" x14ac:dyDescent="0.2">
      <c r="A830" s="1"/>
      <c r="B830" s="104"/>
      <c r="C830" s="48"/>
      <c r="D830" s="48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05"/>
      <c r="P830" s="1"/>
      <c r="Q830" s="105"/>
      <c r="R830" s="1"/>
      <c r="S830" s="1"/>
      <c r="T830" s="1"/>
      <c r="U830" s="1"/>
      <c r="V830" s="1"/>
      <c r="W830" s="106"/>
      <c r="X830" s="107"/>
      <c r="Y830" s="108"/>
      <c r="Z830" s="107"/>
      <c r="AA830" s="104"/>
      <c r="AB830" s="104"/>
      <c r="AC830" s="104"/>
      <c r="AD830" s="104"/>
    </row>
    <row r="831" spans="1:30" ht="15.75" customHeight="1" x14ac:dyDescent="0.2">
      <c r="A831" s="1"/>
      <c r="B831" s="104"/>
      <c r="C831" s="48"/>
      <c r="D831" s="48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05"/>
      <c r="P831" s="1"/>
      <c r="Q831" s="105"/>
      <c r="R831" s="1"/>
      <c r="S831" s="1"/>
      <c r="T831" s="1"/>
      <c r="U831" s="1"/>
      <c r="V831" s="1"/>
      <c r="W831" s="106"/>
      <c r="X831" s="107"/>
      <c r="Y831" s="108"/>
      <c r="Z831" s="107"/>
      <c r="AA831" s="104"/>
      <c r="AB831" s="104"/>
      <c r="AC831" s="104"/>
      <c r="AD831" s="104"/>
    </row>
    <row r="832" spans="1:30" ht="15.75" customHeight="1" x14ac:dyDescent="0.2">
      <c r="A832" s="1"/>
      <c r="B832" s="104"/>
      <c r="C832" s="48"/>
      <c r="D832" s="48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05"/>
      <c r="P832" s="1"/>
      <c r="Q832" s="105"/>
      <c r="R832" s="1"/>
      <c r="S832" s="1"/>
      <c r="T832" s="1"/>
      <c r="U832" s="1"/>
      <c r="V832" s="1"/>
      <c r="W832" s="106"/>
      <c r="X832" s="107"/>
      <c r="Y832" s="108"/>
      <c r="Z832" s="107"/>
      <c r="AA832" s="104"/>
      <c r="AB832" s="104"/>
      <c r="AC832" s="104"/>
      <c r="AD832" s="104"/>
    </row>
    <row r="833" spans="1:30" ht="15.75" customHeight="1" x14ac:dyDescent="0.2">
      <c r="A833" s="1"/>
      <c r="B833" s="104"/>
      <c r="C833" s="48"/>
      <c r="D833" s="48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05"/>
      <c r="P833" s="1"/>
      <c r="Q833" s="105"/>
      <c r="R833" s="1"/>
      <c r="S833" s="1"/>
      <c r="T833" s="1"/>
      <c r="U833" s="1"/>
      <c r="V833" s="1"/>
      <c r="W833" s="106"/>
      <c r="X833" s="107"/>
      <c r="Y833" s="108"/>
      <c r="Z833" s="107"/>
      <c r="AA833" s="104"/>
      <c r="AB833" s="104"/>
      <c r="AC833" s="104"/>
      <c r="AD833" s="104"/>
    </row>
    <row r="834" spans="1:30" ht="15.75" customHeight="1" x14ac:dyDescent="0.2">
      <c r="A834" s="1"/>
      <c r="B834" s="104"/>
      <c r="C834" s="48"/>
      <c r="D834" s="48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05"/>
      <c r="P834" s="1"/>
      <c r="Q834" s="105"/>
      <c r="R834" s="1"/>
      <c r="S834" s="1"/>
      <c r="T834" s="1"/>
      <c r="U834" s="1"/>
      <c r="V834" s="1"/>
      <c r="W834" s="106"/>
      <c r="X834" s="107"/>
      <c r="Y834" s="108"/>
      <c r="Z834" s="107"/>
      <c r="AA834" s="104"/>
      <c r="AB834" s="104"/>
      <c r="AC834" s="104"/>
      <c r="AD834" s="104"/>
    </row>
    <row r="835" spans="1:30" ht="15.75" customHeight="1" x14ac:dyDescent="0.2">
      <c r="A835" s="1"/>
      <c r="B835" s="104"/>
      <c r="C835" s="48"/>
      <c r="D835" s="48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05"/>
      <c r="P835" s="1"/>
      <c r="Q835" s="105"/>
      <c r="R835" s="1"/>
      <c r="S835" s="1"/>
      <c r="T835" s="1"/>
      <c r="U835" s="1"/>
      <c r="V835" s="1"/>
      <c r="W835" s="106"/>
      <c r="X835" s="107"/>
      <c r="Y835" s="108"/>
      <c r="Z835" s="107"/>
      <c r="AA835" s="104"/>
      <c r="AB835" s="104"/>
      <c r="AC835" s="104"/>
      <c r="AD835" s="104"/>
    </row>
    <row r="836" spans="1:30" ht="15.75" customHeight="1" x14ac:dyDescent="0.2">
      <c r="A836" s="1"/>
      <c r="B836" s="104"/>
      <c r="C836" s="48"/>
      <c r="D836" s="48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05"/>
      <c r="P836" s="1"/>
      <c r="Q836" s="105"/>
      <c r="R836" s="1"/>
      <c r="S836" s="1"/>
      <c r="T836" s="1"/>
      <c r="U836" s="1"/>
      <c r="V836" s="1"/>
      <c r="W836" s="106"/>
      <c r="X836" s="107"/>
      <c r="Y836" s="108"/>
      <c r="Z836" s="107"/>
      <c r="AA836" s="104"/>
      <c r="AB836" s="104"/>
      <c r="AC836" s="104"/>
      <c r="AD836" s="104"/>
    </row>
    <row r="837" spans="1:30" ht="15.75" customHeight="1" x14ac:dyDescent="0.2">
      <c r="A837" s="1"/>
      <c r="B837" s="104"/>
      <c r="C837" s="48"/>
      <c r="D837" s="48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05"/>
      <c r="P837" s="1"/>
      <c r="Q837" s="105"/>
      <c r="R837" s="1"/>
      <c r="S837" s="1"/>
      <c r="T837" s="1"/>
      <c r="U837" s="1"/>
      <c r="V837" s="1"/>
      <c r="W837" s="106"/>
      <c r="X837" s="107"/>
      <c r="Y837" s="108"/>
      <c r="Z837" s="107"/>
      <c r="AA837" s="104"/>
      <c r="AB837" s="104"/>
      <c r="AC837" s="104"/>
      <c r="AD837" s="104"/>
    </row>
    <row r="838" spans="1:30" ht="15.75" customHeight="1" x14ac:dyDescent="0.2">
      <c r="A838" s="1"/>
      <c r="B838" s="104"/>
      <c r="C838" s="48"/>
      <c r="D838" s="48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05"/>
      <c r="P838" s="1"/>
      <c r="Q838" s="105"/>
      <c r="R838" s="1"/>
      <c r="S838" s="1"/>
      <c r="T838" s="1"/>
      <c r="U838" s="1"/>
      <c r="V838" s="1"/>
      <c r="W838" s="106"/>
      <c r="X838" s="107"/>
      <c r="Y838" s="108"/>
      <c r="Z838" s="107"/>
      <c r="AA838" s="104"/>
      <c r="AB838" s="104"/>
      <c r="AC838" s="104"/>
      <c r="AD838" s="104"/>
    </row>
    <row r="839" spans="1:30" ht="15.75" customHeight="1" x14ac:dyDescent="0.2">
      <c r="A839" s="1"/>
      <c r="B839" s="104"/>
      <c r="C839" s="48"/>
      <c r="D839" s="48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05"/>
      <c r="P839" s="1"/>
      <c r="Q839" s="105"/>
      <c r="R839" s="1"/>
      <c r="S839" s="1"/>
      <c r="T839" s="1"/>
      <c r="U839" s="1"/>
      <c r="V839" s="1"/>
      <c r="W839" s="106"/>
      <c r="X839" s="107"/>
      <c r="Y839" s="108"/>
      <c r="Z839" s="107"/>
      <c r="AA839" s="104"/>
      <c r="AB839" s="104"/>
      <c r="AC839" s="104"/>
      <c r="AD839" s="104"/>
    </row>
    <row r="840" spans="1:30" ht="15.75" customHeight="1" x14ac:dyDescent="0.2">
      <c r="A840" s="1"/>
      <c r="B840" s="104"/>
      <c r="C840" s="48"/>
      <c r="D840" s="48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05"/>
      <c r="P840" s="1"/>
      <c r="Q840" s="105"/>
      <c r="R840" s="1"/>
      <c r="S840" s="1"/>
      <c r="T840" s="1"/>
      <c r="U840" s="1"/>
      <c r="V840" s="1"/>
      <c r="W840" s="106"/>
      <c r="X840" s="107"/>
      <c r="Y840" s="108"/>
      <c r="Z840" s="107"/>
      <c r="AA840" s="104"/>
      <c r="AB840" s="104"/>
      <c r="AC840" s="104"/>
      <c r="AD840" s="104"/>
    </row>
    <row r="841" spans="1:30" ht="15.75" customHeight="1" x14ac:dyDescent="0.2">
      <c r="A841" s="1"/>
      <c r="B841" s="104"/>
      <c r="C841" s="48"/>
      <c r="D841" s="48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05"/>
      <c r="P841" s="1"/>
      <c r="Q841" s="105"/>
      <c r="R841" s="1"/>
      <c r="S841" s="1"/>
      <c r="T841" s="1"/>
      <c r="U841" s="1"/>
      <c r="V841" s="1"/>
      <c r="W841" s="106"/>
      <c r="X841" s="107"/>
      <c r="Y841" s="108"/>
      <c r="Z841" s="107"/>
      <c r="AA841" s="104"/>
      <c r="AB841" s="104"/>
      <c r="AC841" s="104"/>
      <c r="AD841" s="104"/>
    </row>
    <row r="842" spans="1:30" ht="15.75" customHeight="1" x14ac:dyDescent="0.2">
      <c r="A842" s="1"/>
      <c r="B842" s="104"/>
      <c r="C842" s="48"/>
      <c r="D842" s="48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05"/>
      <c r="P842" s="1"/>
      <c r="Q842" s="105"/>
      <c r="R842" s="1"/>
      <c r="S842" s="1"/>
      <c r="T842" s="1"/>
      <c r="U842" s="1"/>
      <c r="V842" s="1"/>
      <c r="W842" s="106"/>
      <c r="X842" s="107"/>
      <c r="Y842" s="108"/>
      <c r="Z842" s="107"/>
      <c r="AA842" s="104"/>
      <c r="AB842" s="104"/>
      <c r="AC842" s="104"/>
      <c r="AD842" s="104"/>
    </row>
    <row r="843" spans="1:30" ht="15.75" customHeight="1" x14ac:dyDescent="0.2">
      <c r="A843" s="1"/>
      <c r="B843" s="104"/>
      <c r="C843" s="48"/>
      <c r="D843" s="48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05"/>
      <c r="P843" s="1"/>
      <c r="Q843" s="105"/>
      <c r="R843" s="1"/>
      <c r="S843" s="1"/>
      <c r="T843" s="1"/>
      <c r="U843" s="1"/>
      <c r="V843" s="1"/>
      <c r="W843" s="106"/>
      <c r="X843" s="107"/>
      <c r="Y843" s="108"/>
      <c r="Z843" s="107"/>
      <c r="AA843" s="104"/>
      <c r="AB843" s="104"/>
      <c r="AC843" s="104"/>
      <c r="AD843" s="104"/>
    </row>
    <row r="844" spans="1:30" ht="15.75" customHeight="1" x14ac:dyDescent="0.2">
      <c r="A844" s="1"/>
      <c r="B844" s="104"/>
      <c r="C844" s="48"/>
      <c r="D844" s="48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05"/>
      <c r="P844" s="1"/>
      <c r="Q844" s="105"/>
      <c r="R844" s="1"/>
      <c r="S844" s="1"/>
      <c r="T844" s="1"/>
      <c r="U844" s="1"/>
      <c r="V844" s="1"/>
      <c r="W844" s="106"/>
      <c r="X844" s="107"/>
      <c r="Y844" s="108"/>
      <c r="Z844" s="107"/>
      <c r="AA844" s="104"/>
      <c r="AB844" s="104"/>
      <c r="AC844" s="104"/>
      <c r="AD844" s="104"/>
    </row>
    <row r="845" spans="1:30" ht="15.75" customHeight="1" x14ac:dyDescent="0.2">
      <c r="A845" s="1"/>
      <c r="B845" s="104"/>
      <c r="C845" s="48"/>
      <c r="D845" s="48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05"/>
      <c r="P845" s="1"/>
      <c r="Q845" s="105"/>
      <c r="R845" s="1"/>
      <c r="S845" s="1"/>
      <c r="T845" s="1"/>
      <c r="U845" s="1"/>
      <c r="V845" s="1"/>
      <c r="W845" s="106"/>
      <c r="X845" s="107"/>
      <c r="Y845" s="108"/>
      <c r="Z845" s="107"/>
      <c r="AA845" s="104"/>
      <c r="AB845" s="104"/>
      <c r="AC845" s="104"/>
      <c r="AD845" s="104"/>
    </row>
    <row r="846" spans="1:30" ht="15.75" customHeight="1" x14ac:dyDescent="0.2">
      <c r="A846" s="1"/>
      <c r="B846" s="104"/>
      <c r="C846" s="48"/>
      <c r="D846" s="48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05"/>
      <c r="P846" s="1"/>
      <c r="Q846" s="105"/>
      <c r="R846" s="1"/>
      <c r="S846" s="1"/>
      <c r="T846" s="1"/>
      <c r="U846" s="1"/>
      <c r="V846" s="1"/>
      <c r="W846" s="106"/>
      <c r="X846" s="107"/>
      <c r="Y846" s="108"/>
      <c r="Z846" s="107"/>
      <c r="AA846" s="104"/>
      <c r="AB846" s="104"/>
      <c r="AC846" s="104"/>
      <c r="AD846" s="104"/>
    </row>
    <row r="847" spans="1:30" ht="15.75" customHeight="1" x14ac:dyDescent="0.2">
      <c r="A847" s="1"/>
      <c r="B847" s="104"/>
      <c r="C847" s="48"/>
      <c r="D847" s="48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05"/>
      <c r="P847" s="1"/>
      <c r="Q847" s="105"/>
      <c r="R847" s="1"/>
      <c r="S847" s="1"/>
      <c r="T847" s="1"/>
      <c r="U847" s="1"/>
      <c r="V847" s="1"/>
      <c r="W847" s="106"/>
      <c r="X847" s="107"/>
      <c r="Y847" s="108"/>
      <c r="Z847" s="107"/>
      <c r="AA847" s="104"/>
      <c r="AB847" s="104"/>
      <c r="AC847" s="104"/>
      <c r="AD847" s="104"/>
    </row>
    <row r="848" spans="1:30" ht="15.75" customHeight="1" x14ac:dyDescent="0.2">
      <c r="A848" s="1"/>
      <c r="B848" s="104"/>
      <c r="C848" s="48"/>
      <c r="D848" s="48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05"/>
      <c r="P848" s="1"/>
      <c r="Q848" s="105"/>
      <c r="R848" s="1"/>
      <c r="S848" s="1"/>
      <c r="T848" s="1"/>
      <c r="U848" s="1"/>
      <c r="V848" s="1"/>
      <c r="W848" s="106"/>
      <c r="X848" s="107"/>
      <c r="Y848" s="108"/>
      <c r="Z848" s="107"/>
      <c r="AA848" s="104"/>
      <c r="AB848" s="104"/>
      <c r="AC848" s="104"/>
      <c r="AD848" s="104"/>
    </row>
    <row r="849" spans="1:30" ht="15.75" customHeight="1" x14ac:dyDescent="0.2">
      <c r="A849" s="1"/>
      <c r="B849" s="104"/>
      <c r="C849" s="48"/>
      <c r="D849" s="48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05"/>
      <c r="P849" s="1"/>
      <c r="Q849" s="105"/>
      <c r="R849" s="1"/>
      <c r="S849" s="1"/>
      <c r="T849" s="1"/>
      <c r="U849" s="1"/>
      <c r="V849" s="1"/>
      <c r="W849" s="106"/>
      <c r="X849" s="107"/>
      <c r="Y849" s="108"/>
      <c r="Z849" s="107"/>
      <c r="AA849" s="104"/>
      <c r="AB849" s="104"/>
      <c r="AC849" s="104"/>
      <c r="AD849" s="104"/>
    </row>
    <row r="850" spans="1:30" ht="15.75" customHeight="1" x14ac:dyDescent="0.2">
      <c r="A850" s="1"/>
      <c r="B850" s="104"/>
      <c r="C850" s="48"/>
      <c r="D850" s="48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05"/>
      <c r="P850" s="1"/>
      <c r="Q850" s="105"/>
      <c r="R850" s="1"/>
      <c r="S850" s="1"/>
      <c r="T850" s="1"/>
      <c r="U850" s="1"/>
      <c r="V850" s="1"/>
      <c r="W850" s="106"/>
      <c r="X850" s="107"/>
      <c r="Y850" s="108"/>
      <c r="Z850" s="107"/>
      <c r="AA850" s="104"/>
      <c r="AB850" s="104"/>
      <c r="AC850" s="104"/>
      <c r="AD850" s="104"/>
    </row>
    <row r="851" spans="1:30" ht="15.75" customHeight="1" x14ac:dyDescent="0.2">
      <c r="A851" s="1"/>
      <c r="B851" s="104"/>
      <c r="C851" s="48"/>
      <c r="D851" s="48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05"/>
      <c r="P851" s="1"/>
      <c r="Q851" s="105"/>
      <c r="R851" s="1"/>
      <c r="S851" s="1"/>
      <c r="T851" s="1"/>
      <c r="U851" s="1"/>
      <c r="V851" s="1"/>
      <c r="W851" s="106"/>
      <c r="X851" s="107"/>
      <c r="Y851" s="108"/>
      <c r="Z851" s="107"/>
      <c r="AA851" s="104"/>
      <c r="AB851" s="104"/>
      <c r="AC851" s="104"/>
      <c r="AD851" s="104"/>
    </row>
    <row r="852" spans="1:30" ht="15.75" customHeight="1" x14ac:dyDescent="0.2">
      <c r="A852" s="1"/>
      <c r="B852" s="104"/>
      <c r="C852" s="48"/>
      <c r="D852" s="48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05"/>
      <c r="P852" s="1"/>
      <c r="Q852" s="105"/>
      <c r="R852" s="1"/>
      <c r="S852" s="1"/>
      <c r="T852" s="1"/>
      <c r="U852" s="1"/>
      <c r="V852" s="1"/>
      <c r="W852" s="106"/>
      <c r="X852" s="107"/>
      <c r="Y852" s="108"/>
      <c r="Z852" s="107"/>
      <c r="AA852" s="104"/>
      <c r="AB852" s="104"/>
      <c r="AC852" s="104"/>
      <c r="AD852" s="104"/>
    </row>
    <row r="853" spans="1:30" ht="15.75" customHeight="1" x14ac:dyDescent="0.2">
      <c r="A853" s="1"/>
      <c r="B853" s="104"/>
      <c r="C853" s="48"/>
      <c r="D853" s="48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05"/>
      <c r="P853" s="1"/>
      <c r="Q853" s="105"/>
      <c r="R853" s="1"/>
      <c r="S853" s="1"/>
      <c r="T853" s="1"/>
      <c r="U853" s="1"/>
      <c r="V853" s="1"/>
      <c r="W853" s="106"/>
      <c r="X853" s="107"/>
      <c r="Y853" s="108"/>
      <c r="Z853" s="107"/>
      <c r="AA853" s="104"/>
      <c r="AB853" s="104"/>
      <c r="AC853" s="104"/>
      <c r="AD853" s="104"/>
    </row>
    <row r="854" spans="1:30" ht="15.75" customHeight="1" x14ac:dyDescent="0.2">
      <c r="A854" s="1"/>
      <c r="B854" s="104"/>
      <c r="C854" s="48"/>
      <c r="D854" s="48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05"/>
      <c r="P854" s="1"/>
      <c r="Q854" s="105"/>
      <c r="R854" s="1"/>
      <c r="S854" s="1"/>
      <c r="T854" s="1"/>
      <c r="U854" s="1"/>
      <c r="V854" s="1"/>
      <c r="W854" s="106"/>
      <c r="X854" s="107"/>
      <c r="Y854" s="108"/>
      <c r="Z854" s="107"/>
      <c r="AA854" s="104"/>
      <c r="AB854" s="104"/>
      <c r="AC854" s="104"/>
      <c r="AD854" s="104"/>
    </row>
    <row r="855" spans="1:30" ht="15.75" customHeight="1" x14ac:dyDescent="0.2">
      <c r="A855" s="1"/>
      <c r="B855" s="104"/>
      <c r="C855" s="48"/>
      <c r="D855" s="48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05"/>
      <c r="P855" s="1"/>
      <c r="Q855" s="105"/>
      <c r="R855" s="1"/>
      <c r="S855" s="1"/>
      <c r="T855" s="1"/>
      <c r="U855" s="1"/>
      <c r="V855" s="1"/>
      <c r="W855" s="106"/>
      <c r="X855" s="107"/>
      <c r="Y855" s="108"/>
      <c r="Z855" s="107"/>
      <c r="AA855" s="104"/>
      <c r="AB855" s="104"/>
      <c r="AC855" s="104"/>
      <c r="AD855" s="104"/>
    </row>
    <row r="856" spans="1:30" ht="15.75" customHeight="1" x14ac:dyDescent="0.2">
      <c r="A856" s="1"/>
      <c r="B856" s="104"/>
      <c r="C856" s="48"/>
      <c r="D856" s="48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05"/>
      <c r="P856" s="1"/>
      <c r="Q856" s="105"/>
      <c r="R856" s="1"/>
      <c r="S856" s="1"/>
      <c r="T856" s="1"/>
      <c r="U856" s="1"/>
      <c r="V856" s="1"/>
      <c r="W856" s="106"/>
      <c r="X856" s="107"/>
      <c r="Y856" s="108"/>
      <c r="Z856" s="107"/>
      <c r="AA856" s="104"/>
      <c r="AB856" s="104"/>
      <c r="AC856" s="104"/>
      <c r="AD856" s="104"/>
    </row>
    <row r="857" spans="1:30" ht="15.75" customHeight="1" x14ac:dyDescent="0.2">
      <c r="A857" s="1"/>
      <c r="B857" s="104"/>
      <c r="C857" s="48"/>
      <c r="D857" s="48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05"/>
      <c r="P857" s="1"/>
      <c r="Q857" s="105"/>
      <c r="R857" s="1"/>
      <c r="S857" s="1"/>
      <c r="T857" s="1"/>
      <c r="U857" s="1"/>
      <c r="V857" s="1"/>
      <c r="W857" s="106"/>
      <c r="X857" s="107"/>
      <c r="Y857" s="108"/>
      <c r="Z857" s="107"/>
      <c r="AA857" s="104"/>
      <c r="AB857" s="104"/>
      <c r="AC857" s="104"/>
      <c r="AD857" s="104"/>
    </row>
    <row r="858" spans="1:30" ht="15.75" customHeight="1" x14ac:dyDescent="0.2">
      <c r="A858" s="1"/>
      <c r="B858" s="104"/>
      <c r="C858" s="48"/>
      <c r="D858" s="48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05"/>
      <c r="P858" s="1"/>
      <c r="Q858" s="105"/>
      <c r="R858" s="1"/>
      <c r="S858" s="1"/>
      <c r="T858" s="1"/>
      <c r="U858" s="1"/>
      <c r="V858" s="1"/>
      <c r="W858" s="106"/>
      <c r="X858" s="107"/>
      <c r="Y858" s="108"/>
      <c r="Z858" s="107"/>
      <c r="AA858" s="104"/>
      <c r="AB858" s="104"/>
      <c r="AC858" s="104"/>
      <c r="AD858" s="104"/>
    </row>
    <row r="859" spans="1:30" ht="15.75" customHeight="1" x14ac:dyDescent="0.2">
      <c r="A859" s="1"/>
      <c r="B859" s="104"/>
      <c r="C859" s="48"/>
      <c r="D859" s="48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05"/>
      <c r="P859" s="1"/>
      <c r="Q859" s="105"/>
      <c r="R859" s="1"/>
      <c r="S859" s="1"/>
      <c r="T859" s="1"/>
      <c r="U859" s="1"/>
      <c r="V859" s="1"/>
      <c r="W859" s="106"/>
      <c r="X859" s="107"/>
      <c r="Y859" s="108"/>
      <c r="Z859" s="107"/>
      <c r="AA859" s="104"/>
      <c r="AB859" s="104"/>
      <c r="AC859" s="104"/>
      <c r="AD859" s="104"/>
    </row>
    <row r="860" spans="1:30" ht="15.75" customHeight="1" x14ac:dyDescent="0.2">
      <c r="A860" s="1"/>
      <c r="B860" s="104"/>
      <c r="C860" s="48"/>
      <c r="D860" s="48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05"/>
      <c r="P860" s="1"/>
      <c r="Q860" s="105"/>
      <c r="R860" s="1"/>
      <c r="S860" s="1"/>
      <c r="T860" s="1"/>
      <c r="U860" s="1"/>
      <c r="V860" s="1"/>
      <c r="W860" s="106"/>
      <c r="X860" s="107"/>
      <c r="Y860" s="108"/>
      <c r="Z860" s="107"/>
      <c r="AA860" s="104"/>
      <c r="AB860" s="104"/>
      <c r="AC860" s="104"/>
      <c r="AD860" s="104"/>
    </row>
    <row r="861" spans="1:30" ht="15.75" customHeight="1" x14ac:dyDescent="0.2">
      <c r="A861" s="1"/>
      <c r="B861" s="104"/>
      <c r="C861" s="48"/>
      <c r="D861" s="48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05"/>
      <c r="P861" s="1"/>
      <c r="Q861" s="105"/>
      <c r="R861" s="1"/>
      <c r="S861" s="1"/>
      <c r="T861" s="1"/>
      <c r="U861" s="1"/>
      <c r="V861" s="1"/>
      <c r="W861" s="106"/>
      <c r="X861" s="107"/>
      <c r="Y861" s="108"/>
      <c r="Z861" s="107"/>
      <c r="AA861" s="104"/>
      <c r="AB861" s="104"/>
      <c r="AC861" s="104"/>
      <c r="AD861" s="104"/>
    </row>
    <row r="862" spans="1:30" ht="15.75" customHeight="1" x14ac:dyDescent="0.2">
      <c r="A862" s="1"/>
      <c r="B862" s="104"/>
      <c r="C862" s="48"/>
      <c r="D862" s="48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05"/>
      <c r="P862" s="1"/>
      <c r="Q862" s="105"/>
      <c r="R862" s="1"/>
      <c r="S862" s="1"/>
      <c r="T862" s="1"/>
      <c r="U862" s="1"/>
      <c r="V862" s="1"/>
      <c r="W862" s="106"/>
      <c r="X862" s="107"/>
      <c r="Y862" s="108"/>
      <c r="Z862" s="107"/>
      <c r="AA862" s="104"/>
      <c r="AB862" s="104"/>
      <c r="AC862" s="104"/>
      <c r="AD862" s="104"/>
    </row>
    <row r="863" spans="1:30" ht="15.75" customHeight="1" x14ac:dyDescent="0.2">
      <c r="A863" s="1"/>
      <c r="B863" s="104"/>
      <c r="C863" s="48"/>
      <c r="D863" s="48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05"/>
      <c r="P863" s="1"/>
      <c r="Q863" s="105"/>
      <c r="R863" s="1"/>
      <c r="S863" s="1"/>
      <c r="T863" s="1"/>
      <c r="U863" s="1"/>
      <c r="V863" s="1"/>
      <c r="W863" s="106"/>
      <c r="X863" s="107"/>
      <c r="Y863" s="108"/>
      <c r="Z863" s="107"/>
      <c r="AA863" s="104"/>
      <c r="AB863" s="104"/>
      <c r="AC863" s="104"/>
      <c r="AD863" s="104"/>
    </row>
    <row r="864" spans="1:30" ht="15.75" customHeight="1" x14ac:dyDescent="0.2">
      <c r="A864" s="1"/>
      <c r="B864" s="104"/>
      <c r="C864" s="48"/>
      <c r="D864" s="48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05"/>
      <c r="P864" s="1"/>
      <c r="Q864" s="105"/>
      <c r="R864" s="1"/>
      <c r="S864" s="1"/>
      <c r="T864" s="1"/>
      <c r="U864" s="1"/>
      <c r="V864" s="1"/>
      <c r="W864" s="106"/>
      <c r="X864" s="107"/>
      <c r="Y864" s="108"/>
      <c r="Z864" s="107"/>
      <c r="AA864" s="104"/>
      <c r="AB864" s="104"/>
      <c r="AC864" s="104"/>
      <c r="AD864" s="104"/>
    </row>
    <row r="865" spans="1:30" ht="15.75" customHeight="1" x14ac:dyDescent="0.2">
      <c r="A865" s="1"/>
      <c r="B865" s="104"/>
      <c r="C865" s="48"/>
      <c r="D865" s="48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05"/>
      <c r="P865" s="1"/>
      <c r="Q865" s="105"/>
      <c r="R865" s="1"/>
      <c r="S865" s="1"/>
      <c r="T865" s="1"/>
      <c r="U865" s="1"/>
      <c r="V865" s="1"/>
      <c r="W865" s="106"/>
      <c r="X865" s="107"/>
      <c r="Y865" s="108"/>
      <c r="Z865" s="107"/>
      <c r="AA865" s="104"/>
      <c r="AB865" s="104"/>
      <c r="AC865" s="104"/>
      <c r="AD865" s="104"/>
    </row>
    <row r="866" spans="1:30" ht="15.75" customHeight="1" x14ac:dyDescent="0.2">
      <c r="A866" s="1"/>
      <c r="B866" s="104"/>
      <c r="C866" s="48"/>
      <c r="D866" s="48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05"/>
      <c r="P866" s="1"/>
      <c r="Q866" s="105"/>
      <c r="R866" s="1"/>
      <c r="S866" s="1"/>
      <c r="T866" s="1"/>
      <c r="U866" s="1"/>
      <c r="V866" s="1"/>
      <c r="W866" s="106"/>
      <c r="X866" s="107"/>
      <c r="Y866" s="108"/>
      <c r="Z866" s="107"/>
      <c r="AA866" s="104"/>
      <c r="AB866" s="104"/>
      <c r="AC866" s="104"/>
      <c r="AD866" s="104"/>
    </row>
    <row r="867" spans="1:30" ht="15.75" customHeight="1" x14ac:dyDescent="0.2">
      <c r="A867" s="1"/>
      <c r="B867" s="104"/>
      <c r="C867" s="48"/>
      <c r="D867" s="48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05"/>
      <c r="P867" s="1"/>
      <c r="Q867" s="105"/>
      <c r="R867" s="1"/>
      <c r="S867" s="1"/>
      <c r="T867" s="1"/>
      <c r="U867" s="1"/>
      <c r="V867" s="1"/>
      <c r="W867" s="106"/>
      <c r="X867" s="107"/>
      <c r="Y867" s="108"/>
      <c r="Z867" s="107"/>
      <c r="AA867" s="104"/>
      <c r="AB867" s="104"/>
      <c r="AC867" s="104"/>
      <c r="AD867" s="104"/>
    </row>
    <row r="868" spans="1:30" ht="15.75" customHeight="1" x14ac:dyDescent="0.2">
      <c r="A868" s="1"/>
      <c r="B868" s="104"/>
      <c r="C868" s="48"/>
      <c r="D868" s="48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05"/>
      <c r="P868" s="1"/>
      <c r="Q868" s="105"/>
      <c r="R868" s="1"/>
      <c r="S868" s="1"/>
      <c r="T868" s="1"/>
      <c r="U868" s="1"/>
      <c r="V868" s="1"/>
      <c r="W868" s="106"/>
      <c r="X868" s="107"/>
      <c r="Y868" s="108"/>
      <c r="Z868" s="107"/>
      <c r="AA868" s="104"/>
      <c r="AB868" s="104"/>
      <c r="AC868" s="104"/>
      <c r="AD868" s="104"/>
    </row>
    <row r="869" spans="1:30" ht="15.75" customHeight="1" x14ac:dyDescent="0.2">
      <c r="A869" s="1"/>
      <c r="B869" s="104"/>
      <c r="C869" s="48"/>
      <c r="D869" s="48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05"/>
      <c r="P869" s="1"/>
      <c r="Q869" s="105"/>
      <c r="R869" s="1"/>
      <c r="S869" s="1"/>
      <c r="T869" s="1"/>
      <c r="U869" s="1"/>
      <c r="V869" s="1"/>
      <c r="W869" s="106"/>
      <c r="X869" s="107"/>
      <c r="Y869" s="108"/>
      <c r="Z869" s="107"/>
      <c r="AA869" s="104"/>
      <c r="AB869" s="104"/>
      <c r="AC869" s="104"/>
      <c r="AD869" s="104"/>
    </row>
    <row r="870" spans="1:30" ht="15.75" customHeight="1" x14ac:dyDescent="0.2">
      <c r="A870" s="1"/>
      <c r="B870" s="104"/>
      <c r="C870" s="48"/>
      <c r="D870" s="48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05"/>
      <c r="P870" s="1"/>
      <c r="Q870" s="105"/>
      <c r="R870" s="1"/>
      <c r="S870" s="1"/>
      <c r="T870" s="1"/>
      <c r="U870" s="1"/>
      <c r="V870" s="1"/>
      <c r="W870" s="106"/>
      <c r="X870" s="107"/>
      <c r="Y870" s="108"/>
      <c r="Z870" s="107"/>
      <c r="AA870" s="104"/>
      <c r="AB870" s="104"/>
      <c r="AC870" s="104"/>
      <c r="AD870" s="104"/>
    </row>
    <row r="871" spans="1:30" ht="15.75" customHeight="1" x14ac:dyDescent="0.2">
      <c r="A871" s="1"/>
      <c r="B871" s="104"/>
      <c r="C871" s="48"/>
      <c r="D871" s="48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05"/>
      <c r="P871" s="1"/>
      <c r="Q871" s="105"/>
      <c r="R871" s="1"/>
      <c r="S871" s="1"/>
      <c r="T871" s="1"/>
      <c r="U871" s="1"/>
      <c r="V871" s="1"/>
      <c r="W871" s="106"/>
      <c r="X871" s="107"/>
      <c r="Y871" s="108"/>
      <c r="Z871" s="107"/>
      <c r="AA871" s="104"/>
      <c r="AB871" s="104"/>
      <c r="AC871" s="104"/>
      <c r="AD871" s="104"/>
    </row>
    <row r="872" spans="1:30" ht="15.75" customHeight="1" x14ac:dyDescent="0.2">
      <c r="A872" s="1"/>
      <c r="B872" s="104"/>
      <c r="C872" s="48"/>
      <c r="D872" s="48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05"/>
      <c r="P872" s="1"/>
      <c r="Q872" s="105"/>
      <c r="R872" s="1"/>
      <c r="S872" s="1"/>
      <c r="T872" s="1"/>
      <c r="U872" s="1"/>
      <c r="V872" s="1"/>
      <c r="W872" s="106"/>
      <c r="X872" s="107"/>
      <c r="Y872" s="108"/>
      <c r="Z872" s="107"/>
      <c r="AA872" s="104"/>
      <c r="AB872" s="104"/>
      <c r="AC872" s="104"/>
      <c r="AD872" s="104"/>
    </row>
    <row r="873" spans="1:30" ht="15.75" customHeight="1" x14ac:dyDescent="0.2">
      <c r="A873" s="1"/>
      <c r="B873" s="104"/>
      <c r="C873" s="48"/>
      <c r="D873" s="48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05"/>
      <c r="P873" s="1"/>
      <c r="Q873" s="105"/>
      <c r="R873" s="1"/>
      <c r="S873" s="1"/>
      <c r="T873" s="1"/>
      <c r="U873" s="1"/>
      <c r="V873" s="1"/>
      <c r="W873" s="106"/>
      <c r="X873" s="107"/>
      <c r="Y873" s="108"/>
      <c r="Z873" s="107"/>
      <c r="AA873" s="104"/>
      <c r="AB873" s="104"/>
      <c r="AC873" s="104"/>
      <c r="AD873" s="104"/>
    </row>
    <row r="874" spans="1:30" ht="15.75" customHeight="1" x14ac:dyDescent="0.2">
      <c r="A874" s="1"/>
      <c r="B874" s="104"/>
      <c r="C874" s="48"/>
      <c r="D874" s="48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05"/>
      <c r="P874" s="1"/>
      <c r="Q874" s="105"/>
      <c r="R874" s="1"/>
      <c r="S874" s="1"/>
      <c r="T874" s="1"/>
      <c r="U874" s="1"/>
      <c r="V874" s="1"/>
      <c r="W874" s="106"/>
      <c r="X874" s="107"/>
      <c r="Y874" s="108"/>
      <c r="Z874" s="107"/>
      <c r="AA874" s="104"/>
      <c r="AB874" s="104"/>
      <c r="AC874" s="104"/>
      <c r="AD874" s="104"/>
    </row>
    <row r="875" spans="1:30" ht="15.75" customHeight="1" x14ac:dyDescent="0.2">
      <c r="A875" s="1"/>
      <c r="B875" s="104"/>
      <c r="C875" s="48"/>
      <c r="D875" s="48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05"/>
      <c r="P875" s="1"/>
      <c r="Q875" s="105"/>
      <c r="R875" s="1"/>
      <c r="S875" s="1"/>
      <c r="T875" s="1"/>
      <c r="U875" s="1"/>
      <c r="V875" s="1"/>
      <c r="W875" s="106"/>
      <c r="X875" s="107"/>
      <c r="Y875" s="108"/>
      <c r="Z875" s="107"/>
      <c r="AA875" s="104"/>
      <c r="AB875" s="104"/>
      <c r="AC875" s="104"/>
      <c r="AD875" s="104"/>
    </row>
    <row r="876" spans="1:30" ht="15.75" customHeight="1" x14ac:dyDescent="0.2">
      <c r="A876" s="1"/>
      <c r="B876" s="104"/>
      <c r="C876" s="48"/>
      <c r="D876" s="48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05"/>
      <c r="P876" s="1"/>
      <c r="Q876" s="105"/>
      <c r="R876" s="1"/>
      <c r="S876" s="1"/>
      <c r="T876" s="1"/>
      <c r="U876" s="1"/>
      <c r="V876" s="1"/>
      <c r="W876" s="106"/>
      <c r="X876" s="107"/>
      <c r="Y876" s="108"/>
      <c r="Z876" s="107"/>
      <c r="AA876" s="104"/>
      <c r="AB876" s="104"/>
      <c r="AC876" s="104"/>
      <c r="AD876" s="104"/>
    </row>
    <row r="877" spans="1:30" ht="15.75" customHeight="1" x14ac:dyDescent="0.2">
      <c r="A877" s="1"/>
      <c r="B877" s="104"/>
      <c r="C877" s="48"/>
      <c r="D877" s="48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05"/>
      <c r="P877" s="1"/>
      <c r="Q877" s="105"/>
      <c r="R877" s="1"/>
      <c r="S877" s="1"/>
      <c r="T877" s="1"/>
      <c r="U877" s="1"/>
      <c r="V877" s="1"/>
      <c r="W877" s="106"/>
      <c r="X877" s="107"/>
      <c r="Y877" s="108"/>
      <c r="Z877" s="107"/>
      <c r="AA877" s="104"/>
      <c r="AB877" s="104"/>
      <c r="AC877" s="104"/>
      <c r="AD877" s="104"/>
    </row>
    <row r="878" spans="1:30" ht="15.75" customHeight="1" x14ac:dyDescent="0.2">
      <c r="A878" s="1"/>
      <c r="B878" s="104"/>
      <c r="C878" s="48"/>
      <c r="D878" s="48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05"/>
      <c r="P878" s="1"/>
      <c r="Q878" s="105"/>
      <c r="R878" s="1"/>
      <c r="S878" s="1"/>
      <c r="T878" s="1"/>
      <c r="U878" s="1"/>
      <c r="V878" s="1"/>
      <c r="W878" s="106"/>
      <c r="X878" s="107"/>
      <c r="Y878" s="108"/>
      <c r="Z878" s="107"/>
      <c r="AA878" s="104"/>
      <c r="AB878" s="104"/>
      <c r="AC878" s="104"/>
      <c r="AD878" s="104"/>
    </row>
    <row r="879" spans="1:30" ht="15.75" customHeight="1" x14ac:dyDescent="0.2">
      <c r="A879" s="1"/>
      <c r="B879" s="104"/>
      <c r="C879" s="48"/>
      <c r="D879" s="48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05"/>
      <c r="P879" s="1"/>
      <c r="Q879" s="105"/>
      <c r="R879" s="1"/>
      <c r="S879" s="1"/>
      <c r="T879" s="1"/>
      <c r="U879" s="1"/>
      <c r="V879" s="1"/>
      <c r="W879" s="106"/>
      <c r="X879" s="107"/>
      <c r="Y879" s="108"/>
      <c r="Z879" s="107"/>
      <c r="AA879" s="104"/>
      <c r="AB879" s="104"/>
      <c r="AC879" s="104"/>
      <c r="AD879" s="104"/>
    </row>
    <row r="880" spans="1:30" ht="15.75" customHeight="1" x14ac:dyDescent="0.2">
      <c r="A880" s="1"/>
      <c r="B880" s="104"/>
      <c r="C880" s="48"/>
      <c r="D880" s="48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05"/>
      <c r="P880" s="1"/>
      <c r="Q880" s="105"/>
      <c r="R880" s="1"/>
      <c r="S880" s="1"/>
      <c r="T880" s="1"/>
      <c r="U880" s="1"/>
      <c r="V880" s="1"/>
      <c r="W880" s="106"/>
      <c r="X880" s="107"/>
      <c r="Y880" s="108"/>
      <c r="Z880" s="107"/>
      <c r="AA880" s="104"/>
      <c r="AB880" s="104"/>
      <c r="AC880" s="104"/>
      <c r="AD880" s="104"/>
    </row>
    <row r="881" spans="1:30" ht="15.75" customHeight="1" x14ac:dyDescent="0.2">
      <c r="A881" s="1"/>
      <c r="B881" s="104"/>
      <c r="C881" s="48"/>
      <c r="D881" s="48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05"/>
      <c r="P881" s="1"/>
      <c r="Q881" s="105"/>
      <c r="R881" s="1"/>
      <c r="S881" s="1"/>
      <c r="T881" s="1"/>
      <c r="U881" s="1"/>
      <c r="V881" s="1"/>
      <c r="W881" s="106"/>
      <c r="X881" s="107"/>
      <c r="Y881" s="108"/>
      <c r="Z881" s="107"/>
      <c r="AA881" s="104"/>
      <c r="AB881" s="104"/>
      <c r="AC881" s="104"/>
      <c r="AD881" s="104"/>
    </row>
    <row r="882" spans="1:30" ht="15.75" customHeight="1" x14ac:dyDescent="0.2">
      <c r="A882" s="1"/>
      <c r="B882" s="104"/>
      <c r="C882" s="48"/>
      <c r="D882" s="48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05"/>
      <c r="P882" s="1"/>
      <c r="Q882" s="105"/>
      <c r="R882" s="1"/>
      <c r="S882" s="1"/>
      <c r="T882" s="1"/>
      <c r="U882" s="1"/>
      <c r="V882" s="1"/>
      <c r="W882" s="106"/>
      <c r="X882" s="107"/>
      <c r="Y882" s="108"/>
      <c r="Z882" s="107"/>
      <c r="AA882" s="104"/>
      <c r="AB882" s="104"/>
      <c r="AC882" s="104"/>
      <c r="AD882" s="104"/>
    </row>
    <row r="883" spans="1:30" ht="15.75" customHeight="1" x14ac:dyDescent="0.2">
      <c r="A883" s="1"/>
      <c r="B883" s="104"/>
      <c r="C883" s="48"/>
      <c r="D883" s="48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05"/>
      <c r="P883" s="1"/>
      <c r="Q883" s="105"/>
      <c r="R883" s="1"/>
      <c r="S883" s="1"/>
      <c r="T883" s="1"/>
      <c r="U883" s="1"/>
      <c r="V883" s="1"/>
      <c r="W883" s="106"/>
      <c r="X883" s="107"/>
      <c r="Y883" s="108"/>
      <c r="Z883" s="107"/>
      <c r="AA883" s="104"/>
      <c r="AB883" s="104"/>
      <c r="AC883" s="104"/>
      <c r="AD883" s="104"/>
    </row>
    <row r="884" spans="1:30" ht="15.75" customHeight="1" x14ac:dyDescent="0.2">
      <c r="A884" s="1"/>
      <c r="B884" s="104"/>
      <c r="C884" s="48"/>
      <c r="D884" s="48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05"/>
      <c r="P884" s="1"/>
      <c r="Q884" s="105"/>
      <c r="R884" s="1"/>
      <c r="S884" s="1"/>
      <c r="T884" s="1"/>
      <c r="U884" s="1"/>
      <c r="V884" s="1"/>
      <c r="W884" s="106"/>
      <c r="X884" s="107"/>
      <c r="Y884" s="108"/>
      <c r="Z884" s="107"/>
      <c r="AA884" s="104"/>
      <c r="AB884" s="104"/>
      <c r="AC884" s="104"/>
      <c r="AD884" s="104"/>
    </row>
    <row r="885" spans="1:30" ht="15.75" customHeight="1" x14ac:dyDescent="0.2">
      <c r="A885" s="1"/>
      <c r="B885" s="104"/>
      <c r="C885" s="48"/>
      <c r="D885" s="48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05"/>
      <c r="P885" s="1"/>
      <c r="Q885" s="105"/>
      <c r="R885" s="1"/>
      <c r="S885" s="1"/>
      <c r="T885" s="1"/>
      <c r="U885" s="1"/>
      <c r="V885" s="1"/>
      <c r="W885" s="106"/>
      <c r="X885" s="107"/>
      <c r="Y885" s="108"/>
      <c r="Z885" s="107"/>
      <c r="AA885" s="104"/>
      <c r="AB885" s="104"/>
      <c r="AC885" s="104"/>
      <c r="AD885" s="104"/>
    </row>
    <row r="886" spans="1:30" ht="15.75" customHeight="1" x14ac:dyDescent="0.2">
      <c r="A886" s="1"/>
      <c r="B886" s="104"/>
      <c r="C886" s="48"/>
      <c r="D886" s="48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05"/>
      <c r="P886" s="1"/>
      <c r="Q886" s="105"/>
      <c r="R886" s="1"/>
      <c r="S886" s="1"/>
      <c r="T886" s="1"/>
      <c r="U886" s="1"/>
      <c r="V886" s="1"/>
      <c r="W886" s="106"/>
      <c r="X886" s="107"/>
      <c r="Y886" s="108"/>
      <c r="Z886" s="107"/>
      <c r="AA886" s="104"/>
      <c r="AB886" s="104"/>
      <c r="AC886" s="104"/>
      <c r="AD886" s="104"/>
    </row>
    <row r="887" spans="1:30" ht="15.75" customHeight="1" x14ac:dyDescent="0.2">
      <c r="A887" s="1"/>
      <c r="B887" s="104"/>
      <c r="C887" s="48"/>
      <c r="D887" s="48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05"/>
      <c r="P887" s="1"/>
      <c r="Q887" s="105"/>
      <c r="R887" s="1"/>
      <c r="S887" s="1"/>
      <c r="T887" s="1"/>
      <c r="U887" s="1"/>
      <c r="V887" s="1"/>
      <c r="W887" s="106"/>
      <c r="X887" s="107"/>
      <c r="Y887" s="108"/>
      <c r="Z887" s="107"/>
      <c r="AA887" s="104"/>
      <c r="AB887" s="104"/>
      <c r="AC887" s="104"/>
      <c r="AD887" s="104"/>
    </row>
    <row r="888" spans="1:30" ht="15.75" customHeight="1" x14ac:dyDescent="0.2">
      <c r="A888" s="1"/>
      <c r="B888" s="104"/>
      <c r="C888" s="48"/>
      <c r="D888" s="48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05"/>
      <c r="P888" s="1"/>
      <c r="Q888" s="105"/>
      <c r="R888" s="1"/>
      <c r="S888" s="1"/>
      <c r="T888" s="1"/>
      <c r="U888" s="1"/>
      <c r="V888" s="1"/>
      <c r="W888" s="106"/>
      <c r="X888" s="107"/>
      <c r="Y888" s="108"/>
      <c r="Z888" s="107"/>
      <c r="AA888" s="104"/>
      <c r="AB888" s="104"/>
      <c r="AC888" s="104"/>
      <c r="AD888" s="104"/>
    </row>
    <row r="889" spans="1:30" ht="15.75" customHeight="1" x14ac:dyDescent="0.2">
      <c r="A889" s="1"/>
      <c r="B889" s="104"/>
      <c r="C889" s="48"/>
      <c r="D889" s="48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05"/>
      <c r="P889" s="1"/>
      <c r="Q889" s="105"/>
      <c r="R889" s="1"/>
      <c r="S889" s="1"/>
      <c r="T889" s="1"/>
      <c r="U889" s="1"/>
      <c r="V889" s="1"/>
      <c r="W889" s="106"/>
      <c r="X889" s="107"/>
      <c r="Y889" s="108"/>
      <c r="Z889" s="107"/>
      <c r="AA889" s="104"/>
      <c r="AB889" s="104"/>
      <c r="AC889" s="104"/>
      <c r="AD889" s="104"/>
    </row>
    <row r="890" spans="1:30" ht="15.75" customHeight="1" x14ac:dyDescent="0.2">
      <c r="A890" s="1"/>
      <c r="B890" s="104"/>
      <c r="C890" s="48"/>
      <c r="D890" s="48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05"/>
      <c r="P890" s="1"/>
      <c r="Q890" s="105"/>
      <c r="R890" s="1"/>
      <c r="S890" s="1"/>
      <c r="T890" s="1"/>
      <c r="U890" s="1"/>
      <c r="V890" s="1"/>
      <c r="W890" s="106"/>
      <c r="X890" s="107"/>
      <c r="Y890" s="108"/>
      <c r="Z890" s="107"/>
      <c r="AA890" s="104"/>
      <c r="AB890" s="104"/>
      <c r="AC890" s="104"/>
      <c r="AD890" s="104"/>
    </row>
    <row r="891" spans="1:30" ht="15.75" customHeight="1" x14ac:dyDescent="0.2">
      <c r="A891" s="1"/>
      <c r="B891" s="104"/>
      <c r="C891" s="48"/>
      <c r="D891" s="48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05"/>
      <c r="P891" s="1"/>
      <c r="Q891" s="105"/>
      <c r="R891" s="1"/>
      <c r="S891" s="1"/>
      <c r="T891" s="1"/>
      <c r="U891" s="1"/>
      <c r="V891" s="1"/>
      <c r="W891" s="106"/>
      <c r="X891" s="107"/>
      <c r="Y891" s="108"/>
      <c r="Z891" s="107"/>
      <c r="AA891" s="104"/>
      <c r="AB891" s="104"/>
      <c r="AC891" s="104"/>
      <c r="AD891" s="104"/>
    </row>
    <row r="892" spans="1:30" ht="15.75" customHeight="1" x14ac:dyDescent="0.2">
      <c r="A892" s="1"/>
      <c r="B892" s="104"/>
      <c r="C892" s="48"/>
      <c r="D892" s="48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05"/>
      <c r="P892" s="1"/>
      <c r="Q892" s="105"/>
      <c r="R892" s="1"/>
      <c r="S892" s="1"/>
      <c r="T892" s="1"/>
      <c r="U892" s="1"/>
      <c r="V892" s="1"/>
      <c r="W892" s="106"/>
      <c r="X892" s="107"/>
      <c r="Y892" s="108"/>
      <c r="Z892" s="107"/>
      <c r="AA892" s="104"/>
      <c r="AB892" s="104"/>
      <c r="AC892" s="104"/>
      <c r="AD892" s="104"/>
    </row>
    <row r="893" spans="1:30" ht="15.75" customHeight="1" x14ac:dyDescent="0.2">
      <c r="A893" s="1"/>
      <c r="B893" s="104"/>
      <c r="C893" s="48"/>
      <c r="D893" s="48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05"/>
      <c r="P893" s="1"/>
      <c r="Q893" s="105"/>
      <c r="R893" s="1"/>
      <c r="S893" s="1"/>
      <c r="T893" s="1"/>
      <c r="U893" s="1"/>
      <c r="V893" s="1"/>
      <c r="W893" s="106"/>
      <c r="X893" s="107"/>
      <c r="Y893" s="108"/>
      <c r="Z893" s="107"/>
      <c r="AA893" s="104"/>
      <c r="AB893" s="104"/>
      <c r="AC893" s="104"/>
      <c r="AD893" s="104"/>
    </row>
    <row r="894" spans="1:30" ht="15.75" customHeight="1" x14ac:dyDescent="0.2">
      <c r="A894" s="1"/>
      <c r="B894" s="104"/>
      <c r="C894" s="48"/>
      <c r="D894" s="48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05"/>
      <c r="P894" s="1"/>
      <c r="Q894" s="105"/>
      <c r="R894" s="1"/>
      <c r="S894" s="1"/>
      <c r="T894" s="1"/>
      <c r="U894" s="1"/>
      <c r="V894" s="1"/>
      <c r="W894" s="106"/>
      <c r="X894" s="107"/>
      <c r="Y894" s="108"/>
      <c r="Z894" s="107"/>
      <c r="AA894" s="104"/>
      <c r="AB894" s="104"/>
      <c r="AC894" s="104"/>
      <c r="AD894" s="104"/>
    </row>
    <row r="895" spans="1:30" ht="15.75" customHeight="1" x14ac:dyDescent="0.2">
      <c r="A895" s="1"/>
      <c r="B895" s="104"/>
      <c r="C895" s="48"/>
      <c r="D895" s="48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05"/>
      <c r="P895" s="1"/>
      <c r="Q895" s="105"/>
      <c r="R895" s="1"/>
      <c r="S895" s="1"/>
      <c r="T895" s="1"/>
      <c r="U895" s="1"/>
      <c r="V895" s="1"/>
      <c r="W895" s="106"/>
      <c r="X895" s="107"/>
      <c r="Y895" s="108"/>
      <c r="Z895" s="107"/>
      <c r="AA895" s="104"/>
      <c r="AB895" s="104"/>
      <c r="AC895" s="104"/>
      <c r="AD895" s="104"/>
    </row>
    <row r="896" spans="1:30" ht="15.75" customHeight="1" x14ac:dyDescent="0.2">
      <c r="A896" s="1"/>
      <c r="B896" s="104"/>
      <c r="C896" s="48"/>
      <c r="D896" s="48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05"/>
      <c r="P896" s="1"/>
      <c r="Q896" s="105"/>
      <c r="R896" s="1"/>
      <c r="S896" s="1"/>
      <c r="T896" s="1"/>
      <c r="U896" s="1"/>
      <c r="V896" s="1"/>
      <c r="W896" s="106"/>
      <c r="X896" s="107"/>
      <c r="Y896" s="108"/>
      <c r="Z896" s="107"/>
      <c r="AA896" s="104"/>
      <c r="AB896" s="104"/>
      <c r="AC896" s="104"/>
      <c r="AD896" s="104"/>
    </row>
    <row r="897" spans="1:30" ht="15.75" customHeight="1" x14ac:dyDescent="0.2">
      <c r="A897" s="1"/>
      <c r="B897" s="104"/>
      <c r="C897" s="48"/>
      <c r="D897" s="48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05"/>
      <c r="P897" s="1"/>
      <c r="Q897" s="105"/>
      <c r="R897" s="1"/>
      <c r="S897" s="1"/>
      <c r="T897" s="1"/>
      <c r="U897" s="1"/>
      <c r="V897" s="1"/>
      <c r="W897" s="106"/>
      <c r="X897" s="107"/>
      <c r="Y897" s="108"/>
      <c r="Z897" s="107"/>
      <c r="AA897" s="104"/>
      <c r="AB897" s="104"/>
      <c r="AC897" s="104"/>
      <c r="AD897" s="104"/>
    </row>
    <row r="898" spans="1:30" ht="15.75" customHeight="1" x14ac:dyDescent="0.2">
      <c r="A898" s="1"/>
      <c r="B898" s="104"/>
      <c r="C898" s="48"/>
      <c r="D898" s="48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05"/>
      <c r="P898" s="1"/>
      <c r="Q898" s="105"/>
      <c r="R898" s="1"/>
      <c r="S898" s="1"/>
      <c r="T898" s="1"/>
      <c r="U898" s="1"/>
      <c r="V898" s="1"/>
      <c r="W898" s="106"/>
      <c r="X898" s="107"/>
      <c r="Y898" s="108"/>
      <c r="Z898" s="107"/>
      <c r="AA898" s="104"/>
      <c r="AB898" s="104"/>
      <c r="AC898" s="104"/>
      <c r="AD898" s="104"/>
    </row>
    <row r="899" spans="1:30" ht="15.75" customHeight="1" x14ac:dyDescent="0.2">
      <c r="A899" s="1"/>
      <c r="B899" s="104"/>
      <c r="C899" s="48"/>
      <c r="D899" s="48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05"/>
      <c r="P899" s="1"/>
      <c r="Q899" s="105"/>
      <c r="R899" s="1"/>
      <c r="S899" s="1"/>
      <c r="T899" s="1"/>
      <c r="U899" s="1"/>
      <c r="V899" s="1"/>
      <c r="W899" s="106"/>
      <c r="X899" s="107"/>
      <c r="Y899" s="108"/>
      <c r="Z899" s="107"/>
      <c r="AA899" s="104"/>
      <c r="AB899" s="104"/>
      <c r="AC899" s="104"/>
      <c r="AD899" s="104"/>
    </row>
    <row r="900" spans="1:30" ht="15.75" customHeight="1" x14ac:dyDescent="0.2">
      <c r="A900" s="1"/>
      <c r="B900" s="104"/>
      <c r="C900" s="48"/>
      <c r="D900" s="48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05"/>
      <c r="P900" s="1"/>
      <c r="Q900" s="105"/>
      <c r="R900" s="1"/>
      <c r="S900" s="1"/>
      <c r="T900" s="1"/>
      <c r="U900" s="1"/>
      <c r="V900" s="1"/>
      <c r="W900" s="106"/>
      <c r="X900" s="107"/>
      <c r="Y900" s="108"/>
      <c r="Z900" s="107"/>
      <c r="AA900" s="104"/>
      <c r="AB900" s="104"/>
      <c r="AC900" s="104"/>
      <c r="AD900" s="104"/>
    </row>
    <row r="901" spans="1:30" ht="15.75" customHeight="1" x14ac:dyDescent="0.2">
      <c r="A901" s="1"/>
      <c r="B901" s="104"/>
      <c r="C901" s="48"/>
      <c r="D901" s="48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05"/>
      <c r="P901" s="1"/>
      <c r="Q901" s="105"/>
      <c r="R901" s="1"/>
      <c r="S901" s="1"/>
      <c r="T901" s="1"/>
      <c r="U901" s="1"/>
      <c r="V901" s="1"/>
      <c r="W901" s="106"/>
      <c r="X901" s="107"/>
      <c r="Y901" s="108"/>
      <c r="Z901" s="107"/>
      <c r="AA901" s="104"/>
      <c r="AB901" s="104"/>
      <c r="AC901" s="104"/>
      <c r="AD901" s="104"/>
    </row>
    <row r="902" spans="1:30" ht="15.75" customHeight="1" x14ac:dyDescent="0.2">
      <c r="A902" s="1"/>
      <c r="B902" s="104"/>
      <c r="C902" s="48"/>
      <c r="D902" s="48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05"/>
      <c r="P902" s="1"/>
      <c r="Q902" s="105"/>
      <c r="R902" s="1"/>
      <c r="S902" s="1"/>
      <c r="T902" s="1"/>
      <c r="U902" s="1"/>
      <c r="V902" s="1"/>
      <c r="W902" s="106"/>
      <c r="X902" s="107"/>
      <c r="Y902" s="108"/>
      <c r="Z902" s="107"/>
      <c r="AA902" s="104"/>
      <c r="AB902" s="104"/>
      <c r="AC902" s="104"/>
      <c r="AD902" s="104"/>
    </row>
    <row r="903" spans="1:30" ht="15.75" customHeight="1" x14ac:dyDescent="0.2">
      <c r="A903" s="1"/>
      <c r="B903" s="104"/>
      <c r="C903" s="48"/>
      <c r="D903" s="48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05"/>
      <c r="P903" s="1"/>
      <c r="Q903" s="105"/>
      <c r="R903" s="1"/>
      <c r="S903" s="1"/>
      <c r="T903" s="1"/>
      <c r="U903" s="1"/>
      <c r="V903" s="1"/>
      <c r="W903" s="106"/>
      <c r="X903" s="107"/>
      <c r="Y903" s="108"/>
      <c r="Z903" s="107"/>
      <c r="AA903" s="104"/>
      <c r="AB903" s="104"/>
      <c r="AC903" s="104"/>
      <c r="AD903" s="104"/>
    </row>
    <row r="904" spans="1:30" ht="15.75" customHeight="1" x14ac:dyDescent="0.2">
      <c r="A904" s="1"/>
      <c r="B904" s="104"/>
      <c r="C904" s="48"/>
      <c r="D904" s="48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05"/>
      <c r="P904" s="1"/>
      <c r="Q904" s="105"/>
      <c r="R904" s="1"/>
      <c r="S904" s="1"/>
      <c r="T904" s="1"/>
      <c r="U904" s="1"/>
      <c r="V904" s="1"/>
      <c r="W904" s="106"/>
      <c r="X904" s="107"/>
      <c r="Y904" s="108"/>
      <c r="Z904" s="107"/>
      <c r="AA904" s="104"/>
      <c r="AB904" s="104"/>
      <c r="AC904" s="104"/>
      <c r="AD904" s="104"/>
    </row>
    <row r="905" spans="1:30" ht="15.75" customHeight="1" x14ac:dyDescent="0.2">
      <c r="A905" s="1"/>
      <c r="B905" s="104"/>
      <c r="C905" s="48"/>
      <c r="D905" s="48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05"/>
      <c r="P905" s="1"/>
      <c r="Q905" s="105"/>
      <c r="R905" s="1"/>
      <c r="S905" s="1"/>
      <c r="T905" s="1"/>
      <c r="U905" s="1"/>
      <c r="V905" s="1"/>
      <c r="W905" s="106"/>
      <c r="X905" s="107"/>
      <c r="Y905" s="108"/>
      <c r="Z905" s="107"/>
      <c r="AA905" s="104"/>
      <c r="AB905" s="104"/>
      <c r="AC905" s="104"/>
      <c r="AD905" s="104"/>
    </row>
    <row r="906" spans="1:30" ht="15.75" customHeight="1" x14ac:dyDescent="0.2">
      <c r="A906" s="1"/>
      <c r="B906" s="104"/>
      <c r="C906" s="48"/>
      <c r="D906" s="48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05"/>
      <c r="P906" s="1"/>
      <c r="Q906" s="105"/>
      <c r="R906" s="1"/>
      <c r="S906" s="1"/>
      <c r="T906" s="1"/>
      <c r="U906" s="1"/>
      <c r="V906" s="1"/>
      <c r="W906" s="106"/>
      <c r="X906" s="107"/>
      <c r="Y906" s="108"/>
      <c r="Z906" s="107"/>
      <c r="AA906" s="104"/>
      <c r="AB906" s="104"/>
      <c r="AC906" s="104"/>
      <c r="AD906" s="104"/>
    </row>
    <row r="907" spans="1:30" ht="15.75" customHeight="1" x14ac:dyDescent="0.2">
      <c r="A907" s="1"/>
      <c r="B907" s="104"/>
      <c r="C907" s="48"/>
      <c r="D907" s="48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05"/>
      <c r="P907" s="1"/>
      <c r="Q907" s="105"/>
      <c r="R907" s="1"/>
      <c r="S907" s="1"/>
      <c r="T907" s="1"/>
      <c r="U907" s="1"/>
      <c r="V907" s="1"/>
      <c r="W907" s="106"/>
      <c r="X907" s="107"/>
      <c r="Y907" s="108"/>
      <c r="Z907" s="107"/>
      <c r="AA907" s="104"/>
      <c r="AB907" s="104"/>
      <c r="AC907" s="104"/>
      <c r="AD907" s="104"/>
    </row>
    <row r="908" spans="1:30" ht="15.75" customHeight="1" x14ac:dyDescent="0.2">
      <c r="A908" s="1"/>
      <c r="B908" s="104"/>
      <c r="C908" s="48"/>
      <c r="D908" s="48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05"/>
      <c r="P908" s="1"/>
      <c r="Q908" s="105"/>
      <c r="R908" s="1"/>
      <c r="S908" s="1"/>
      <c r="T908" s="1"/>
      <c r="U908" s="1"/>
      <c r="V908" s="1"/>
      <c r="W908" s="106"/>
      <c r="X908" s="107"/>
      <c r="Y908" s="108"/>
      <c r="Z908" s="107"/>
      <c r="AA908" s="104"/>
      <c r="AB908" s="104"/>
      <c r="AC908" s="104"/>
      <c r="AD908" s="104"/>
    </row>
    <row r="909" spans="1:30" ht="15.75" customHeight="1" x14ac:dyDescent="0.2">
      <c r="A909" s="1"/>
      <c r="B909" s="104"/>
      <c r="C909" s="48"/>
      <c r="D909" s="48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05"/>
      <c r="P909" s="1"/>
      <c r="Q909" s="105"/>
      <c r="R909" s="1"/>
      <c r="S909" s="1"/>
      <c r="T909" s="1"/>
      <c r="U909" s="1"/>
      <c r="V909" s="1"/>
      <c r="W909" s="106"/>
      <c r="X909" s="107"/>
      <c r="Y909" s="108"/>
      <c r="Z909" s="107"/>
      <c r="AA909" s="104"/>
      <c r="AB909" s="104"/>
      <c r="AC909" s="104"/>
      <c r="AD909" s="104"/>
    </row>
    <row r="910" spans="1:30" ht="15.75" customHeight="1" x14ac:dyDescent="0.2">
      <c r="A910" s="1"/>
      <c r="B910" s="104"/>
      <c r="C910" s="48"/>
      <c r="D910" s="48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05"/>
      <c r="P910" s="1"/>
      <c r="Q910" s="105"/>
      <c r="R910" s="1"/>
      <c r="S910" s="1"/>
      <c r="T910" s="1"/>
      <c r="U910" s="1"/>
      <c r="V910" s="1"/>
      <c r="W910" s="106"/>
      <c r="X910" s="107"/>
      <c r="Y910" s="108"/>
      <c r="Z910" s="107"/>
      <c r="AA910" s="104"/>
      <c r="AB910" s="104"/>
      <c r="AC910" s="104"/>
      <c r="AD910" s="104"/>
    </row>
    <row r="911" spans="1:30" ht="15.75" customHeight="1" x14ac:dyDescent="0.2">
      <c r="A911" s="1"/>
      <c r="B911" s="104"/>
      <c r="C911" s="48"/>
      <c r="D911" s="48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05"/>
      <c r="P911" s="1"/>
      <c r="Q911" s="105"/>
      <c r="R911" s="1"/>
      <c r="S911" s="1"/>
      <c r="T911" s="1"/>
      <c r="U911" s="1"/>
      <c r="V911" s="1"/>
      <c r="W911" s="106"/>
      <c r="X911" s="107"/>
      <c r="Y911" s="108"/>
      <c r="Z911" s="107"/>
      <c r="AA911" s="104"/>
      <c r="AB911" s="104"/>
      <c r="AC911" s="104"/>
      <c r="AD911" s="104"/>
    </row>
    <row r="912" spans="1:30" ht="15.75" customHeight="1" x14ac:dyDescent="0.2">
      <c r="A912" s="1"/>
      <c r="B912" s="104"/>
      <c r="C912" s="48"/>
      <c r="D912" s="48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05"/>
      <c r="P912" s="1"/>
      <c r="Q912" s="105"/>
      <c r="R912" s="1"/>
      <c r="S912" s="1"/>
      <c r="T912" s="1"/>
      <c r="U912" s="1"/>
      <c r="V912" s="1"/>
      <c r="W912" s="106"/>
      <c r="X912" s="107"/>
      <c r="Y912" s="108"/>
      <c r="Z912" s="107"/>
      <c r="AA912" s="104"/>
      <c r="AB912" s="104"/>
      <c r="AC912" s="104"/>
      <c r="AD912" s="104"/>
    </row>
    <row r="913" spans="1:30" ht="15.75" customHeight="1" x14ac:dyDescent="0.2">
      <c r="A913" s="1"/>
      <c r="B913" s="104"/>
      <c r="C913" s="48"/>
      <c r="D913" s="48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05"/>
      <c r="P913" s="1"/>
      <c r="Q913" s="105"/>
      <c r="R913" s="1"/>
      <c r="S913" s="1"/>
      <c r="T913" s="1"/>
      <c r="U913" s="1"/>
      <c r="V913" s="1"/>
      <c r="W913" s="106"/>
      <c r="X913" s="107"/>
      <c r="Y913" s="108"/>
      <c r="Z913" s="107"/>
      <c r="AA913" s="104"/>
      <c r="AB913" s="104"/>
      <c r="AC913" s="104"/>
      <c r="AD913" s="104"/>
    </row>
    <row r="914" spans="1:30" ht="15.75" customHeight="1" x14ac:dyDescent="0.2">
      <c r="A914" s="1"/>
      <c r="B914" s="104"/>
      <c r="C914" s="48"/>
      <c r="D914" s="48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05"/>
      <c r="P914" s="1"/>
      <c r="Q914" s="105"/>
      <c r="R914" s="1"/>
      <c r="S914" s="1"/>
      <c r="T914" s="1"/>
      <c r="U914" s="1"/>
      <c r="V914" s="1"/>
      <c r="W914" s="106"/>
      <c r="X914" s="107"/>
      <c r="Y914" s="108"/>
      <c r="Z914" s="107"/>
      <c r="AA914" s="104"/>
      <c r="AB914" s="104"/>
      <c r="AC914" s="104"/>
      <c r="AD914" s="104"/>
    </row>
    <row r="915" spans="1:30" ht="15.75" customHeight="1" x14ac:dyDescent="0.2">
      <c r="A915" s="1"/>
      <c r="B915" s="104"/>
      <c r="C915" s="48"/>
      <c r="D915" s="48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05"/>
      <c r="P915" s="1"/>
      <c r="Q915" s="105"/>
      <c r="R915" s="1"/>
      <c r="S915" s="1"/>
      <c r="T915" s="1"/>
      <c r="U915" s="1"/>
      <c r="V915" s="1"/>
      <c r="W915" s="106"/>
      <c r="X915" s="107"/>
      <c r="Y915" s="108"/>
      <c r="Z915" s="107"/>
      <c r="AA915" s="104"/>
      <c r="AB915" s="104"/>
      <c r="AC915" s="104"/>
      <c r="AD915" s="104"/>
    </row>
    <row r="916" spans="1:30" ht="15.75" customHeight="1" x14ac:dyDescent="0.2">
      <c r="A916" s="1"/>
      <c r="B916" s="104"/>
      <c r="C916" s="48"/>
      <c r="D916" s="48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05"/>
      <c r="P916" s="1"/>
      <c r="Q916" s="105"/>
      <c r="R916" s="1"/>
      <c r="S916" s="1"/>
      <c r="T916" s="1"/>
      <c r="U916" s="1"/>
      <c r="V916" s="1"/>
      <c r="W916" s="106"/>
      <c r="X916" s="107"/>
      <c r="Y916" s="108"/>
      <c r="Z916" s="107"/>
      <c r="AA916" s="104"/>
      <c r="AB916" s="104"/>
      <c r="AC916" s="104"/>
      <c r="AD916" s="104"/>
    </row>
    <row r="917" spans="1:30" ht="15.75" customHeight="1" x14ac:dyDescent="0.2">
      <c r="A917" s="1"/>
      <c r="B917" s="104"/>
      <c r="C917" s="48"/>
      <c r="D917" s="48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05"/>
      <c r="P917" s="1"/>
      <c r="Q917" s="105"/>
      <c r="R917" s="1"/>
      <c r="S917" s="1"/>
      <c r="T917" s="1"/>
      <c r="U917" s="1"/>
      <c r="V917" s="1"/>
      <c r="W917" s="106"/>
      <c r="X917" s="107"/>
      <c r="Y917" s="108"/>
      <c r="Z917" s="107"/>
      <c r="AA917" s="104"/>
      <c r="AB917" s="104"/>
      <c r="AC917" s="104"/>
      <c r="AD917" s="104"/>
    </row>
    <row r="918" spans="1:30" ht="15.75" customHeight="1" x14ac:dyDescent="0.2">
      <c r="A918" s="1"/>
      <c r="B918" s="104"/>
      <c r="C918" s="48"/>
      <c r="D918" s="48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05"/>
      <c r="P918" s="1"/>
      <c r="Q918" s="105"/>
      <c r="R918" s="1"/>
      <c r="S918" s="1"/>
      <c r="T918" s="1"/>
      <c r="U918" s="1"/>
      <c r="V918" s="1"/>
      <c r="W918" s="106"/>
      <c r="X918" s="107"/>
      <c r="Y918" s="108"/>
      <c r="Z918" s="107"/>
      <c r="AA918" s="104"/>
      <c r="AB918" s="104"/>
      <c r="AC918" s="104"/>
      <c r="AD918" s="104"/>
    </row>
    <row r="919" spans="1:30" ht="15.75" customHeight="1" x14ac:dyDescent="0.2">
      <c r="A919" s="1"/>
      <c r="B919" s="104"/>
      <c r="C919" s="48"/>
      <c r="D919" s="48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05"/>
      <c r="P919" s="1"/>
      <c r="Q919" s="105"/>
      <c r="R919" s="1"/>
      <c r="S919" s="1"/>
      <c r="T919" s="1"/>
      <c r="U919" s="1"/>
      <c r="V919" s="1"/>
      <c r="W919" s="106"/>
      <c r="X919" s="107"/>
      <c r="Y919" s="108"/>
      <c r="Z919" s="107"/>
      <c r="AA919" s="104"/>
      <c r="AB919" s="104"/>
      <c r="AC919" s="104"/>
      <c r="AD919" s="104"/>
    </row>
    <row r="920" spans="1:30" ht="15.75" customHeight="1" x14ac:dyDescent="0.2">
      <c r="A920" s="1"/>
      <c r="B920" s="104"/>
      <c r="C920" s="48"/>
      <c r="D920" s="48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05"/>
      <c r="P920" s="1"/>
      <c r="Q920" s="105"/>
      <c r="R920" s="1"/>
      <c r="S920" s="1"/>
      <c r="T920" s="1"/>
      <c r="U920" s="1"/>
      <c r="V920" s="1"/>
      <c r="W920" s="106"/>
      <c r="X920" s="107"/>
      <c r="Y920" s="108"/>
      <c r="Z920" s="107"/>
      <c r="AA920" s="104"/>
      <c r="AB920" s="104"/>
      <c r="AC920" s="104"/>
      <c r="AD920" s="104"/>
    </row>
    <row r="921" spans="1:30" ht="15.75" customHeight="1" x14ac:dyDescent="0.2">
      <c r="A921" s="1"/>
      <c r="B921" s="104"/>
      <c r="C921" s="48"/>
      <c r="D921" s="48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05"/>
      <c r="P921" s="1"/>
      <c r="Q921" s="105"/>
      <c r="R921" s="1"/>
      <c r="S921" s="1"/>
      <c r="T921" s="1"/>
      <c r="U921" s="1"/>
      <c r="V921" s="1"/>
      <c r="W921" s="106"/>
      <c r="X921" s="107"/>
      <c r="Y921" s="108"/>
      <c r="Z921" s="107"/>
      <c r="AA921" s="104"/>
      <c r="AB921" s="104"/>
      <c r="AC921" s="104"/>
      <c r="AD921" s="104"/>
    </row>
    <row r="922" spans="1:30" ht="15.75" customHeight="1" x14ac:dyDescent="0.2">
      <c r="A922" s="1"/>
      <c r="B922" s="104"/>
      <c r="C922" s="48"/>
      <c r="D922" s="48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05"/>
      <c r="P922" s="1"/>
      <c r="Q922" s="105"/>
      <c r="R922" s="1"/>
      <c r="S922" s="1"/>
      <c r="T922" s="1"/>
      <c r="U922" s="1"/>
      <c r="V922" s="1"/>
      <c r="W922" s="106"/>
      <c r="X922" s="107"/>
      <c r="Y922" s="108"/>
      <c r="Z922" s="107"/>
      <c r="AA922" s="104"/>
      <c r="AB922" s="104"/>
      <c r="AC922" s="104"/>
      <c r="AD922" s="104"/>
    </row>
    <row r="923" spans="1:30" ht="15.75" customHeight="1" x14ac:dyDescent="0.2">
      <c r="A923" s="1"/>
      <c r="B923" s="104"/>
      <c r="C923" s="48"/>
      <c r="D923" s="48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05"/>
      <c r="P923" s="1"/>
      <c r="Q923" s="105"/>
      <c r="R923" s="1"/>
      <c r="S923" s="1"/>
      <c r="T923" s="1"/>
      <c r="U923" s="1"/>
      <c r="V923" s="1"/>
      <c r="W923" s="106"/>
      <c r="X923" s="107"/>
      <c r="Y923" s="108"/>
      <c r="Z923" s="107"/>
      <c r="AA923" s="104"/>
      <c r="AB923" s="104"/>
      <c r="AC923" s="104"/>
      <c r="AD923" s="104"/>
    </row>
    <row r="924" spans="1:30" ht="15.75" customHeight="1" x14ac:dyDescent="0.2">
      <c r="A924" s="1"/>
      <c r="B924" s="104"/>
      <c r="C924" s="48"/>
      <c r="D924" s="48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05"/>
      <c r="P924" s="1"/>
      <c r="Q924" s="105"/>
      <c r="R924" s="1"/>
      <c r="S924" s="1"/>
      <c r="T924" s="1"/>
      <c r="U924" s="1"/>
      <c r="V924" s="1"/>
      <c r="W924" s="106"/>
      <c r="X924" s="107"/>
      <c r="Y924" s="108"/>
      <c r="Z924" s="107"/>
      <c r="AA924" s="104"/>
      <c r="AB924" s="104"/>
      <c r="AC924" s="104"/>
      <c r="AD924" s="104"/>
    </row>
    <row r="925" spans="1:30" ht="15.75" customHeight="1" x14ac:dyDescent="0.2">
      <c r="A925" s="1"/>
      <c r="B925" s="104"/>
      <c r="C925" s="48"/>
      <c r="D925" s="48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05"/>
      <c r="P925" s="1"/>
      <c r="Q925" s="105"/>
      <c r="R925" s="1"/>
      <c r="S925" s="1"/>
      <c r="T925" s="1"/>
      <c r="U925" s="1"/>
      <c r="V925" s="1"/>
      <c r="W925" s="106"/>
      <c r="X925" s="107"/>
      <c r="Y925" s="108"/>
      <c r="Z925" s="107"/>
      <c r="AA925" s="104"/>
      <c r="AB925" s="104"/>
      <c r="AC925" s="104"/>
      <c r="AD925" s="104"/>
    </row>
    <row r="926" spans="1:30" ht="15.75" customHeight="1" x14ac:dyDescent="0.2">
      <c r="A926" s="1"/>
      <c r="B926" s="104"/>
      <c r="C926" s="48"/>
      <c r="D926" s="48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05"/>
      <c r="P926" s="1"/>
      <c r="Q926" s="105"/>
      <c r="R926" s="1"/>
      <c r="S926" s="1"/>
      <c r="T926" s="1"/>
      <c r="U926" s="1"/>
      <c r="V926" s="1"/>
      <c r="W926" s="106"/>
      <c r="X926" s="107"/>
      <c r="Y926" s="108"/>
      <c r="Z926" s="107"/>
      <c r="AA926" s="104"/>
      <c r="AB926" s="104"/>
      <c r="AC926" s="104"/>
      <c r="AD926" s="104"/>
    </row>
    <row r="927" spans="1:30" ht="15.75" customHeight="1" x14ac:dyDescent="0.2">
      <c r="A927" s="1"/>
      <c r="B927" s="104"/>
      <c r="C927" s="48"/>
      <c r="D927" s="48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05"/>
      <c r="P927" s="1"/>
      <c r="Q927" s="105"/>
      <c r="R927" s="1"/>
      <c r="S927" s="1"/>
      <c r="T927" s="1"/>
      <c r="U927" s="1"/>
      <c r="V927" s="1"/>
      <c r="W927" s="106"/>
      <c r="X927" s="107"/>
      <c r="Y927" s="108"/>
      <c r="Z927" s="107"/>
      <c r="AA927" s="104"/>
      <c r="AB927" s="104"/>
      <c r="AC927" s="104"/>
      <c r="AD927" s="104"/>
    </row>
    <row r="928" spans="1:30" ht="15.75" customHeight="1" x14ac:dyDescent="0.2">
      <c r="A928" s="1"/>
      <c r="B928" s="104"/>
      <c r="C928" s="48"/>
      <c r="D928" s="48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05"/>
      <c r="P928" s="1"/>
      <c r="Q928" s="105"/>
      <c r="R928" s="1"/>
      <c r="S928" s="1"/>
      <c r="T928" s="1"/>
      <c r="U928" s="1"/>
      <c r="V928" s="1"/>
      <c r="W928" s="106"/>
      <c r="X928" s="107"/>
      <c r="Y928" s="108"/>
      <c r="Z928" s="107"/>
      <c r="AA928" s="104"/>
      <c r="AB928" s="104"/>
      <c r="AC928" s="104"/>
      <c r="AD928" s="104"/>
    </row>
    <row r="929" spans="1:30" ht="15.75" customHeight="1" x14ac:dyDescent="0.2">
      <c r="A929" s="1"/>
      <c r="B929" s="104"/>
      <c r="C929" s="48"/>
      <c r="D929" s="48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05"/>
      <c r="P929" s="1"/>
      <c r="Q929" s="105"/>
      <c r="R929" s="1"/>
      <c r="S929" s="1"/>
      <c r="T929" s="1"/>
      <c r="U929" s="1"/>
      <c r="V929" s="1"/>
      <c r="W929" s="106"/>
      <c r="X929" s="107"/>
      <c r="Y929" s="108"/>
      <c r="Z929" s="107"/>
      <c r="AA929" s="104"/>
      <c r="AB929" s="104"/>
      <c r="AC929" s="104"/>
      <c r="AD929" s="104"/>
    </row>
    <row r="930" spans="1:30" ht="15.75" customHeight="1" x14ac:dyDescent="0.2">
      <c r="A930" s="1"/>
      <c r="B930" s="104"/>
      <c r="C930" s="48"/>
      <c r="D930" s="48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05"/>
      <c r="P930" s="1"/>
      <c r="Q930" s="105"/>
      <c r="R930" s="1"/>
      <c r="S930" s="1"/>
      <c r="T930" s="1"/>
      <c r="U930" s="1"/>
      <c r="V930" s="1"/>
      <c r="W930" s="106"/>
      <c r="X930" s="107"/>
      <c r="Y930" s="108"/>
      <c r="Z930" s="107"/>
      <c r="AA930" s="104"/>
      <c r="AB930" s="104"/>
      <c r="AC930" s="104"/>
      <c r="AD930" s="104"/>
    </row>
    <row r="931" spans="1:30" ht="15.75" customHeight="1" x14ac:dyDescent="0.2">
      <c r="A931" s="1"/>
      <c r="B931" s="104"/>
      <c r="C931" s="48"/>
      <c r="D931" s="48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05"/>
      <c r="P931" s="1"/>
      <c r="Q931" s="105"/>
      <c r="R931" s="1"/>
      <c r="S931" s="1"/>
      <c r="T931" s="1"/>
      <c r="U931" s="1"/>
      <c r="V931" s="1"/>
      <c r="W931" s="106"/>
      <c r="X931" s="107"/>
      <c r="Y931" s="108"/>
      <c r="Z931" s="107"/>
      <c r="AA931" s="104"/>
      <c r="AB931" s="104"/>
      <c r="AC931" s="104"/>
      <c r="AD931" s="104"/>
    </row>
    <row r="932" spans="1:30" ht="15.75" customHeight="1" x14ac:dyDescent="0.2">
      <c r="A932" s="1"/>
      <c r="B932" s="104"/>
      <c r="C932" s="48"/>
      <c r="D932" s="48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05"/>
      <c r="P932" s="1"/>
      <c r="Q932" s="105"/>
      <c r="R932" s="1"/>
      <c r="S932" s="1"/>
      <c r="T932" s="1"/>
      <c r="U932" s="1"/>
      <c r="V932" s="1"/>
      <c r="W932" s="106"/>
      <c r="X932" s="107"/>
      <c r="Y932" s="108"/>
      <c r="Z932" s="107"/>
      <c r="AA932" s="104"/>
      <c r="AB932" s="104"/>
      <c r="AC932" s="104"/>
      <c r="AD932" s="104"/>
    </row>
    <row r="933" spans="1:30" ht="15.75" customHeight="1" x14ac:dyDescent="0.2">
      <c r="A933" s="1"/>
      <c r="B933" s="104"/>
      <c r="C933" s="48"/>
      <c r="D933" s="48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05"/>
      <c r="P933" s="1"/>
      <c r="Q933" s="105"/>
      <c r="R933" s="1"/>
      <c r="S933" s="1"/>
      <c r="T933" s="1"/>
      <c r="U933" s="1"/>
      <c r="V933" s="1"/>
      <c r="W933" s="106"/>
      <c r="X933" s="107"/>
      <c r="Y933" s="108"/>
      <c r="Z933" s="107"/>
      <c r="AA933" s="104"/>
      <c r="AB933" s="104"/>
      <c r="AC933" s="104"/>
      <c r="AD933" s="104"/>
    </row>
    <row r="934" spans="1:30" ht="15.75" customHeight="1" x14ac:dyDescent="0.2">
      <c r="A934" s="1"/>
      <c r="B934" s="104"/>
      <c r="C934" s="48"/>
      <c r="D934" s="48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05"/>
      <c r="P934" s="1"/>
      <c r="Q934" s="105"/>
      <c r="R934" s="1"/>
      <c r="S934" s="1"/>
      <c r="T934" s="1"/>
      <c r="U934" s="1"/>
      <c r="V934" s="1"/>
      <c r="W934" s="106"/>
      <c r="X934" s="107"/>
      <c r="Y934" s="108"/>
      <c r="Z934" s="107"/>
      <c r="AA934" s="104"/>
      <c r="AB934" s="104"/>
      <c r="AC934" s="104"/>
      <c r="AD934" s="104"/>
    </row>
    <row r="935" spans="1:30" ht="15.75" customHeight="1" x14ac:dyDescent="0.2">
      <c r="A935" s="1"/>
      <c r="B935" s="104"/>
      <c r="C935" s="48"/>
      <c r="D935" s="48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05"/>
      <c r="P935" s="1"/>
      <c r="Q935" s="105"/>
      <c r="R935" s="1"/>
      <c r="S935" s="1"/>
      <c r="T935" s="1"/>
      <c r="U935" s="1"/>
      <c r="V935" s="1"/>
      <c r="W935" s="106"/>
      <c r="X935" s="107"/>
      <c r="Y935" s="108"/>
      <c r="Z935" s="107"/>
      <c r="AA935" s="104"/>
      <c r="AB935" s="104"/>
      <c r="AC935" s="104"/>
      <c r="AD935" s="104"/>
    </row>
    <row r="936" spans="1:30" ht="15.75" customHeight="1" x14ac:dyDescent="0.2">
      <c r="A936" s="1"/>
      <c r="B936" s="104"/>
      <c r="C936" s="48"/>
      <c r="D936" s="48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05"/>
      <c r="P936" s="1"/>
      <c r="Q936" s="105"/>
      <c r="R936" s="1"/>
      <c r="S936" s="1"/>
      <c r="T936" s="1"/>
      <c r="U936" s="1"/>
      <c r="V936" s="1"/>
      <c r="W936" s="106"/>
      <c r="X936" s="107"/>
      <c r="Y936" s="108"/>
      <c r="Z936" s="107"/>
      <c r="AA936" s="104"/>
      <c r="AB936" s="104"/>
      <c r="AC936" s="104"/>
      <c r="AD936" s="104"/>
    </row>
    <row r="937" spans="1:30" ht="15.75" customHeight="1" x14ac:dyDescent="0.2">
      <c r="A937" s="1"/>
      <c r="B937" s="104"/>
      <c r="C937" s="48"/>
      <c r="D937" s="48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05"/>
      <c r="P937" s="1"/>
      <c r="Q937" s="105"/>
      <c r="R937" s="1"/>
      <c r="S937" s="1"/>
      <c r="T937" s="1"/>
      <c r="U937" s="1"/>
      <c r="V937" s="1"/>
      <c r="W937" s="106"/>
      <c r="X937" s="107"/>
      <c r="Y937" s="108"/>
      <c r="Z937" s="107"/>
      <c r="AA937" s="104"/>
      <c r="AB937" s="104"/>
      <c r="AC937" s="104"/>
      <c r="AD937" s="104"/>
    </row>
    <row r="938" spans="1:30" ht="15.75" customHeight="1" x14ac:dyDescent="0.2">
      <c r="A938" s="1"/>
      <c r="B938" s="104"/>
      <c r="C938" s="48"/>
      <c r="D938" s="48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05"/>
      <c r="P938" s="1"/>
      <c r="Q938" s="105"/>
      <c r="R938" s="1"/>
      <c r="S938" s="1"/>
      <c r="T938" s="1"/>
      <c r="U938" s="1"/>
      <c r="V938" s="1"/>
      <c r="W938" s="106"/>
      <c r="X938" s="107"/>
      <c r="Y938" s="108"/>
      <c r="Z938" s="107"/>
      <c r="AA938" s="104"/>
      <c r="AB938" s="104"/>
      <c r="AC938" s="104"/>
      <c r="AD938" s="104"/>
    </row>
    <row r="939" spans="1:30" ht="15.75" customHeight="1" x14ac:dyDescent="0.2">
      <c r="A939" s="1"/>
      <c r="B939" s="104"/>
      <c r="C939" s="48"/>
      <c r="D939" s="48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05"/>
      <c r="P939" s="1"/>
      <c r="Q939" s="105"/>
      <c r="R939" s="1"/>
      <c r="S939" s="1"/>
      <c r="T939" s="1"/>
      <c r="U939" s="1"/>
      <c r="V939" s="1"/>
      <c r="W939" s="106"/>
      <c r="X939" s="107"/>
      <c r="Y939" s="108"/>
      <c r="Z939" s="107"/>
      <c r="AA939" s="104"/>
      <c r="AB939" s="104"/>
      <c r="AC939" s="104"/>
      <c r="AD939" s="104"/>
    </row>
    <row r="940" spans="1:30" ht="15.75" customHeight="1" x14ac:dyDescent="0.2">
      <c r="A940" s="1"/>
      <c r="B940" s="104"/>
      <c r="C940" s="48"/>
      <c r="D940" s="48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05"/>
      <c r="P940" s="1"/>
      <c r="Q940" s="105"/>
      <c r="R940" s="1"/>
      <c r="S940" s="1"/>
      <c r="T940" s="1"/>
      <c r="U940" s="1"/>
      <c r="V940" s="1"/>
      <c r="W940" s="106"/>
      <c r="X940" s="107"/>
      <c r="Y940" s="108"/>
      <c r="Z940" s="107"/>
      <c r="AA940" s="104"/>
      <c r="AB940" s="104"/>
      <c r="AC940" s="104"/>
      <c r="AD940" s="104"/>
    </row>
    <row r="941" spans="1:30" ht="15.75" customHeight="1" x14ac:dyDescent="0.2">
      <c r="A941" s="1"/>
      <c r="B941" s="104"/>
      <c r="C941" s="48"/>
      <c r="D941" s="48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05"/>
      <c r="P941" s="1"/>
      <c r="Q941" s="105"/>
      <c r="R941" s="1"/>
      <c r="S941" s="1"/>
      <c r="T941" s="1"/>
      <c r="U941" s="1"/>
      <c r="V941" s="1"/>
      <c r="W941" s="106"/>
      <c r="X941" s="107"/>
      <c r="Y941" s="108"/>
      <c r="Z941" s="107"/>
      <c r="AA941" s="104"/>
      <c r="AB941" s="104"/>
      <c r="AC941" s="104"/>
      <c r="AD941" s="104"/>
    </row>
    <row r="942" spans="1:30" ht="15.75" customHeight="1" x14ac:dyDescent="0.2">
      <c r="A942" s="1"/>
      <c r="B942" s="104"/>
      <c r="C942" s="48"/>
      <c r="D942" s="48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05"/>
      <c r="P942" s="1"/>
      <c r="Q942" s="105"/>
      <c r="R942" s="1"/>
      <c r="S942" s="1"/>
      <c r="T942" s="1"/>
      <c r="U942" s="1"/>
      <c r="V942" s="1"/>
      <c r="W942" s="106"/>
      <c r="X942" s="107"/>
      <c r="Y942" s="108"/>
      <c r="Z942" s="107"/>
      <c r="AA942" s="104"/>
      <c r="AB942" s="104"/>
      <c r="AC942" s="104"/>
      <c r="AD942" s="104"/>
    </row>
    <row r="943" spans="1:30" ht="15.75" customHeight="1" x14ac:dyDescent="0.2">
      <c r="A943" s="1"/>
      <c r="B943" s="104"/>
      <c r="C943" s="48"/>
      <c r="D943" s="48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05"/>
      <c r="P943" s="1"/>
      <c r="Q943" s="105"/>
      <c r="R943" s="1"/>
      <c r="S943" s="1"/>
      <c r="T943" s="1"/>
      <c r="U943" s="1"/>
      <c r="V943" s="1"/>
      <c r="W943" s="106"/>
      <c r="X943" s="107"/>
      <c r="Y943" s="108"/>
      <c r="Z943" s="107"/>
      <c r="AA943" s="104"/>
      <c r="AB943" s="104"/>
      <c r="AC943" s="104"/>
      <c r="AD943" s="104"/>
    </row>
    <row r="944" spans="1:30" ht="15.75" customHeight="1" x14ac:dyDescent="0.2">
      <c r="A944" s="1"/>
      <c r="B944" s="104"/>
      <c r="C944" s="48"/>
      <c r="D944" s="48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05"/>
      <c r="P944" s="1"/>
      <c r="Q944" s="105"/>
      <c r="R944" s="1"/>
      <c r="S944" s="1"/>
      <c r="T944" s="1"/>
      <c r="U944" s="1"/>
      <c r="V944" s="1"/>
      <c r="W944" s="106"/>
      <c r="X944" s="107"/>
      <c r="Y944" s="108"/>
      <c r="Z944" s="107"/>
      <c r="AA944" s="104"/>
      <c r="AB944" s="104"/>
      <c r="AC944" s="104"/>
      <c r="AD944" s="104"/>
    </row>
    <row r="945" spans="1:30" ht="15.75" customHeight="1" x14ac:dyDescent="0.2">
      <c r="A945" s="1"/>
      <c r="B945" s="104"/>
      <c r="C945" s="48"/>
      <c r="D945" s="48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05"/>
      <c r="P945" s="1"/>
      <c r="Q945" s="105"/>
      <c r="R945" s="1"/>
      <c r="S945" s="1"/>
      <c r="T945" s="1"/>
      <c r="U945" s="1"/>
      <c r="V945" s="1"/>
      <c r="W945" s="106"/>
      <c r="X945" s="107"/>
      <c r="Y945" s="108"/>
      <c r="Z945" s="107"/>
      <c r="AA945" s="104"/>
      <c r="AB945" s="104"/>
      <c r="AC945" s="104"/>
      <c r="AD945" s="104"/>
    </row>
    <row r="946" spans="1:30" ht="15.75" customHeight="1" x14ac:dyDescent="0.2">
      <c r="A946" s="1"/>
      <c r="B946" s="104"/>
      <c r="C946" s="48"/>
      <c r="D946" s="48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05"/>
      <c r="P946" s="1"/>
      <c r="Q946" s="105"/>
      <c r="R946" s="1"/>
      <c r="S946" s="1"/>
      <c r="T946" s="1"/>
      <c r="U946" s="1"/>
      <c r="V946" s="1"/>
      <c r="W946" s="106"/>
      <c r="X946" s="107"/>
      <c r="Y946" s="108"/>
      <c r="Z946" s="107"/>
      <c r="AA946" s="104"/>
      <c r="AB946" s="104"/>
      <c r="AC946" s="104"/>
      <c r="AD946" s="104"/>
    </row>
    <row r="947" spans="1:30" ht="15.75" customHeight="1" x14ac:dyDescent="0.2">
      <c r="A947" s="1"/>
      <c r="B947" s="104"/>
      <c r="C947" s="48"/>
      <c r="D947" s="48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05"/>
      <c r="P947" s="1"/>
      <c r="Q947" s="105"/>
      <c r="R947" s="1"/>
      <c r="S947" s="1"/>
      <c r="T947" s="1"/>
      <c r="U947" s="1"/>
      <c r="V947" s="1"/>
      <c r="W947" s="106"/>
      <c r="X947" s="107"/>
      <c r="Y947" s="108"/>
      <c r="Z947" s="107"/>
      <c r="AA947" s="104"/>
      <c r="AB947" s="104"/>
      <c r="AC947" s="104"/>
      <c r="AD947" s="104"/>
    </row>
    <row r="948" spans="1:30" ht="15.75" customHeight="1" x14ac:dyDescent="0.2">
      <c r="A948" s="1"/>
      <c r="B948" s="104"/>
      <c r="C948" s="48"/>
      <c r="D948" s="48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05"/>
      <c r="P948" s="1"/>
      <c r="Q948" s="105"/>
      <c r="R948" s="1"/>
      <c r="S948" s="1"/>
      <c r="T948" s="1"/>
      <c r="U948" s="1"/>
      <c r="V948" s="1"/>
      <c r="W948" s="106"/>
      <c r="X948" s="107"/>
      <c r="Y948" s="108"/>
      <c r="Z948" s="107"/>
      <c r="AA948" s="104"/>
      <c r="AB948" s="104"/>
      <c r="AC948" s="104"/>
      <c r="AD948" s="104"/>
    </row>
    <row r="949" spans="1:30" ht="15.75" customHeight="1" x14ac:dyDescent="0.2">
      <c r="A949" s="1"/>
      <c r="B949" s="104"/>
      <c r="C949" s="48"/>
      <c r="D949" s="48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05"/>
      <c r="P949" s="1"/>
      <c r="Q949" s="105"/>
      <c r="R949" s="1"/>
      <c r="S949" s="1"/>
      <c r="T949" s="1"/>
      <c r="U949" s="1"/>
      <c r="V949" s="1"/>
      <c r="W949" s="106"/>
      <c r="X949" s="107"/>
      <c r="Y949" s="108"/>
      <c r="Z949" s="107"/>
      <c r="AA949" s="104"/>
      <c r="AB949" s="104"/>
      <c r="AC949" s="104"/>
      <c r="AD949" s="104"/>
    </row>
    <row r="950" spans="1:30" ht="15.75" customHeight="1" x14ac:dyDescent="0.2">
      <c r="A950" s="1"/>
      <c r="B950" s="104"/>
      <c r="C950" s="48"/>
      <c r="D950" s="48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05"/>
      <c r="P950" s="1"/>
      <c r="Q950" s="105"/>
      <c r="R950" s="1"/>
      <c r="S950" s="1"/>
      <c r="T950" s="1"/>
      <c r="U950" s="1"/>
      <c r="V950" s="1"/>
      <c r="W950" s="106"/>
      <c r="X950" s="107"/>
      <c r="Y950" s="108"/>
      <c r="Z950" s="107"/>
      <c r="AA950" s="104"/>
      <c r="AB950" s="104"/>
      <c r="AC950" s="104"/>
      <c r="AD950" s="104"/>
    </row>
    <row r="951" spans="1:30" ht="15.75" customHeight="1" x14ac:dyDescent="0.2">
      <c r="A951" s="1"/>
      <c r="B951" s="104"/>
      <c r="C951" s="48"/>
      <c r="D951" s="48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05"/>
      <c r="P951" s="1"/>
      <c r="Q951" s="105"/>
      <c r="R951" s="1"/>
      <c r="S951" s="1"/>
      <c r="T951" s="1"/>
      <c r="U951" s="1"/>
      <c r="V951" s="1"/>
      <c r="W951" s="106"/>
      <c r="X951" s="107"/>
      <c r="Y951" s="108"/>
      <c r="Z951" s="107"/>
      <c r="AA951" s="104"/>
      <c r="AB951" s="104"/>
      <c r="AC951" s="104"/>
      <c r="AD951" s="104"/>
    </row>
    <row r="952" spans="1:30" ht="15.75" customHeight="1" x14ac:dyDescent="0.2">
      <c r="A952" s="1"/>
      <c r="B952" s="104"/>
      <c r="C952" s="48"/>
      <c r="D952" s="48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05"/>
      <c r="P952" s="1"/>
      <c r="Q952" s="105"/>
      <c r="R952" s="1"/>
      <c r="S952" s="1"/>
      <c r="T952" s="1"/>
      <c r="U952" s="1"/>
      <c r="V952" s="1"/>
      <c r="W952" s="106"/>
      <c r="X952" s="107"/>
      <c r="Y952" s="108"/>
      <c r="Z952" s="107"/>
      <c r="AA952" s="104"/>
      <c r="AB952" s="104"/>
      <c r="AC952" s="104"/>
      <c r="AD952" s="104"/>
    </row>
    <row r="953" spans="1:30" ht="15.75" customHeight="1" x14ac:dyDescent="0.2">
      <c r="A953" s="1"/>
      <c r="B953" s="104"/>
      <c r="C953" s="48"/>
      <c r="D953" s="48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05"/>
      <c r="P953" s="1"/>
      <c r="Q953" s="105"/>
      <c r="R953" s="1"/>
      <c r="S953" s="1"/>
      <c r="T953" s="1"/>
      <c r="U953" s="1"/>
      <c r="V953" s="1"/>
      <c r="W953" s="106"/>
      <c r="X953" s="107"/>
      <c r="Y953" s="108"/>
      <c r="Z953" s="107"/>
      <c r="AA953" s="104"/>
      <c r="AB953" s="104"/>
      <c r="AC953" s="104"/>
      <c r="AD953" s="104"/>
    </row>
    <row r="954" spans="1:30" ht="15.75" customHeight="1" x14ac:dyDescent="0.2">
      <c r="A954" s="1"/>
      <c r="B954" s="104"/>
      <c r="C954" s="48"/>
      <c r="D954" s="48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05"/>
      <c r="P954" s="1"/>
      <c r="Q954" s="105"/>
      <c r="R954" s="1"/>
      <c r="S954" s="1"/>
      <c r="T954" s="1"/>
      <c r="U954" s="1"/>
      <c r="V954" s="1"/>
      <c r="W954" s="106"/>
      <c r="X954" s="107"/>
      <c r="Y954" s="108"/>
      <c r="Z954" s="107"/>
      <c r="AA954" s="104"/>
      <c r="AB954" s="104"/>
      <c r="AC954" s="104"/>
      <c r="AD954" s="104"/>
    </row>
    <row r="955" spans="1:30" ht="15.75" customHeight="1" x14ac:dyDescent="0.2">
      <c r="A955" s="1"/>
      <c r="B955" s="104"/>
      <c r="C955" s="48"/>
      <c r="D955" s="48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05"/>
      <c r="P955" s="1"/>
      <c r="Q955" s="105"/>
      <c r="R955" s="1"/>
      <c r="S955" s="1"/>
      <c r="T955" s="1"/>
      <c r="U955" s="1"/>
      <c r="V955" s="1"/>
      <c r="W955" s="106"/>
      <c r="X955" s="107"/>
      <c r="Y955" s="108"/>
      <c r="Z955" s="107"/>
      <c r="AA955" s="104"/>
      <c r="AB955" s="104"/>
      <c r="AC955" s="104"/>
      <c r="AD955" s="104"/>
    </row>
    <row r="956" spans="1:30" ht="15.75" customHeight="1" x14ac:dyDescent="0.2">
      <c r="A956" s="1"/>
      <c r="B956" s="104"/>
      <c r="C956" s="48"/>
      <c r="D956" s="48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05"/>
      <c r="P956" s="1"/>
      <c r="Q956" s="105"/>
      <c r="R956" s="1"/>
      <c r="S956" s="1"/>
      <c r="T956" s="1"/>
      <c r="U956" s="1"/>
      <c r="V956" s="1"/>
      <c r="W956" s="106"/>
      <c r="X956" s="107"/>
      <c r="Y956" s="108"/>
      <c r="Z956" s="107"/>
      <c r="AA956" s="104"/>
      <c r="AB956" s="104"/>
      <c r="AC956" s="104"/>
      <c r="AD956" s="104"/>
    </row>
    <row r="957" spans="1:30" ht="15.75" customHeight="1" x14ac:dyDescent="0.2">
      <c r="A957" s="1"/>
      <c r="B957" s="104"/>
      <c r="C957" s="48"/>
      <c r="D957" s="48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05"/>
      <c r="P957" s="1"/>
      <c r="Q957" s="105"/>
      <c r="R957" s="1"/>
      <c r="S957" s="1"/>
      <c r="T957" s="1"/>
      <c r="U957" s="1"/>
      <c r="V957" s="1"/>
      <c r="W957" s="106"/>
      <c r="X957" s="107"/>
      <c r="Y957" s="108"/>
      <c r="Z957" s="107"/>
      <c r="AA957" s="104"/>
      <c r="AB957" s="104"/>
      <c r="AC957" s="104"/>
      <c r="AD957" s="104"/>
    </row>
    <row r="958" spans="1:30" ht="15.75" customHeight="1" x14ac:dyDescent="0.2">
      <c r="A958" s="1"/>
      <c r="B958" s="104"/>
      <c r="C958" s="48"/>
      <c r="D958" s="48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05"/>
      <c r="P958" s="1"/>
      <c r="Q958" s="105"/>
      <c r="R958" s="1"/>
      <c r="S958" s="1"/>
      <c r="T958" s="1"/>
      <c r="U958" s="1"/>
      <c r="V958" s="1"/>
      <c r="W958" s="106"/>
      <c r="X958" s="107"/>
      <c r="Y958" s="108"/>
      <c r="Z958" s="107"/>
      <c r="AA958" s="104"/>
      <c r="AB958" s="104"/>
      <c r="AC958" s="104"/>
      <c r="AD958" s="104"/>
    </row>
    <row r="959" spans="1:30" ht="15.75" customHeight="1" x14ac:dyDescent="0.2">
      <c r="A959" s="1"/>
      <c r="B959" s="104"/>
      <c r="C959" s="48"/>
      <c r="D959" s="48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05"/>
      <c r="P959" s="1"/>
      <c r="Q959" s="105"/>
      <c r="R959" s="1"/>
      <c r="S959" s="1"/>
      <c r="T959" s="1"/>
      <c r="U959" s="1"/>
      <c r="V959" s="1"/>
      <c r="W959" s="106"/>
      <c r="X959" s="107"/>
      <c r="Y959" s="108"/>
      <c r="Z959" s="107"/>
      <c r="AA959" s="104"/>
      <c r="AB959" s="104"/>
      <c r="AC959" s="104"/>
      <c r="AD959" s="104"/>
    </row>
    <row r="960" spans="1:30" ht="15.75" customHeight="1" x14ac:dyDescent="0.2">
      <c r="A960" s="1"/>
      <c r="B960" s="104"/>
      <c r="C960" s="48"/>
      <c r="D960" s="48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05"/>
      <c r="P960" s="1"/>
      <c r="Q960" s="105"/>
      <c r="R960" s="1"/>
      <c r="S960" s="1"/>
      <c r="T960" s="1"/>
      <c r="U960" s="1"/>
      <c r="V960" s="1"/>
      <c r="W960" s="106"/>
      <c r="X960" s="107"/>
      <c r="Y960" s="108"/>
      <c r="Z960" s="107"/>
      <c r="AA960" s="104"/>
      <c r="AB960" s="104"/>
      <c r="AC960" s="104"/>
      <c r="AD960" s="104"/>
    </row>
    <row r="961" spans="1:30" ht="15.75" customHeight="1" x14ac:dyDescent="0.2">
      <c r="A961" s="1"/>
      <c r="B961" s="104"/>
      <c r="C961" s="48"/>
      <c r="D961" s="48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05"/>
      <c r="P961" s="1"/>
      <c r="Q961" s="105"/>
      <c r="R961" s="1"/>
      <c r="S961" s="1"/>
      <c r="T961" s="1"/>
      <c r="U961" s="1"/>
      <c r="V961" s="1"/>
      <c r="W961" s="106"/>
      <c r="X961" s="107"/>
      <c r="Y961" s="108"/>
      <c r="Z961" s="107"/>
      <c r="AA961" s="104"/>
      <c r="AB961" s="104"/>
      <c r="AC961" s="104"/>
      <c r="AD961" s="104"/>
    </row>
    <row r="962" spans="1:30" ht="15.75" customHeight="1" x14ac:dyDescent="0.2">
      <c r="A962" s="1"/>
      <c r="B962" s="104"/>
      <c r="C962" s="48"/>
      <c r="D962" s="48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05"/>
      <c r="P962" s="1"/>
      <c r="Q962" s="105"/>
      <c r="R962" s="1"/>
      <c r="S962" s="1"/>
      <c r="T962" s="1"/>
      <c r="U962" s="1"/>
      <c r="V962" s="1"/>
      <c r="W962" s="106"/>
      <c r="X962" s="107"/>
      <c r="Y962" s="108"/>
      <c r="Z962" s="107"/>
      <c r="AA962" s="104"/>
      <c r="AB962" s="104"/>
      <c r="AC962" s="104"/>
      <c r="AD962" s="104"/>
    </row>
    <row r="963" spans="1:30" ht="15.75" customHeight="1" x14ac:dyDescent="0.2">
      <c r="A963" s="1"/>
      <c r="B963" s="104"/>
      <c r="C963" s="48"/>
      <c r="D963" s="48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05"/>
      <c r="P963" s="1"/>
      <c r="Q963" s="105"/>
      <c r="R963" s="1"/>
      <c r="S963" s="1"/>
      <c r="T963" s="1"/>
      <c r="U963" s="1"/>
      <c r="V963" s="1"/>
      <c r="W963" s="106"/>
      <c r="X963" s="107"/>
      <c r="Y963" s="108"/>
      <c r="Z963" s="107"/>
      <c r="AA963" s="104"/>
      <c r="AB963" s="104"/>
      <c r="AC963" s="104"/>
      <c r="AD963" s="104"/>
    </row>
    <row r="964" spans="1:30" ht="15.75" customHeight="1" x14ac:dyDescent="0.2">
      <c r="A964" s="1"/>
      <c r="B964" s="104"/>
      <c r="C964" s="48"/>
      <c r="D964" s="48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05"/>
      <c r="P964" s="1"/>
      <c r="Q964" s="105"/>
      <c r="R964" s="1"/>
      <c r="S964" s="1"/>
      <c r="T964" s="1"/>
      <c r="U964" s="1"/>
      <c r="V964" s="1"/>
      <c r="W964" s="106"/>
      <c r="X964" s="107"/>
      <c r="Y964" s="108"/>
      <c r="Z964" s="107"/>
      <c r="AA964" s="104"/>
      <c r="AB964" s="104"/>
      <c r="AC964" s="104"/>
      <c r="AD964" s="104"/>
    </row>
    <row r="965" spans="1:30" ht="15.75" customHeight="1" x14ac:dyDescent="0.2">
      <c r="A965" s="1"/>
      <c r="B965" s="104"/>
      <c r="C965" s="48"/>
      <c r="D965" s="48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05"/>
      <c r="P965" s="1"/>
      <c r="Q965" s="105"/>
      <c r="R965" s="1"/>
      <c r="S965" s="1"/>
      <c r="T965" s="1"/>
      <c r="U965" s="1"/>
      <c r="V965" s="1"/>
      <c r="W965" s="106"/>
      <c r="X965" s="107"/>
      <c r="Y965" s="108"/>
      <c r="Z965" s="107"/>
      <c r="AA965" s="104"/>
      <c r="AB965" s="104"/>
      <c r="AC965" s="104"/>
      <c r="AD965" s="104"/>
    </row>
    <row r="966" spans="1:30" ht="15.75" customHeight="1" x14ac:dyDescent="0.2">
      <c r="A966" s="1"/>
      <c r="B966" s="104"/>
      <c r="C966" s="48"/>
      <c r="D966" s="48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05"/>
      <c r="P966" s="1"/>
      <c r="Q966" s="105"/>
      <c r="R966" s="1"/>
      <c r="S966" s="1"/>
      <c r="T966" s="1"/>
      <c r="U966" s="1"/>
      <c r="V966" s="1"/>
      <c r="W966" s="106"/>
      <c r="X966" s="107"/>
      <c r="Y966" s="108"/>
      <c r="Z966" s="107"/>
      <c r="AA966" s="104"/>
      <c r="AB966" s="104"/>
      <c r="AC966" s="104"/>
      <c r="AD966" s="104"/>
    </row>
    <row r="967" spans="1:30" ht="15.75" customHeight="1" x14ac:dyDescent="0.2">
      <c r="A967" s="1"/>
      <c r="B967" s="104"/>
      <c r="C967" s="48"/>
      <c r="D967" s="48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05"/>
      <c r="P967" s="1"/>
      <c r="Q967" s="105"/>
      <c r="R967" s="1"/>
      <c r="S967" s="1"/>
      <c r="T967" s="1"/>
      <c r="U967" s="1"/>
      <c r="V967" s="1"/>
      <c r="W967" s="106"/>
      <c r="X967" s="107"/>
      <c r="Y967" s="108"/>
      <c r="Z967" s="107"/>
      <c r="AA967" s="104"/>
      <c r="AB967" s="104"/>
      <c r="AC967" s="104"/>
      <c r="AD967" s="104"/>
    </row>
    <row r="968" spans="1:30" ht="15.75" customHeight="1" x14ac:dyDescent="0.2">
      <c r="A968" s="1"/>
      <c r="B968" s="104"/>
      <c r="C968" s="48"/>
      <c r="D968" s="48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05"/>
      <c r="P968" s="1"/>
      <c r="Q968" s="105"/>
      <c r="R968" s="1"/>
      <c r="S968" s="1"/>
      <c r="T968" s="1"/>
      <c r="U968" s="1"/>
      <c r="V968" s="1"/>
      <c r="W968" s="106"/>
      <c r="X968" s="107"/>
      <c r="Y968" s="108"/>
      <c r="Z968" s="107"/>
      <c r="AA968" s="104"/>
      <c r="AB968" s="104"/>
      <c r="AC968" s="104"/>
      <c r="AD968" s="104"/>
    </row>
    <row r="969" spans="1:30" ht="15.75" customHeight="1" x14ac:dyDescent="0.2">
      <c r="A969" s="1"/>
      <c r="B969" s="104"/>
      <c r="C969" s="48"/>
      <c r="D969" s="48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05"/>
      <c r="P969" s="1"/>
      <c r="Q969" s="105"/>
      <c r="R969" s="1"/>
      <c r="S969" s="1"/>
      <c r="T969" s="1"/>
      <c r="U969" s="1"/>
      <c r="V969" s="1"/>
      <c r="W969" s="106"/>
      <c r="X969" s="107"/>
      <c r="Y969" s="108"/>
      <c r="Z969" s="107"/>
      <c r="AA969" s="104"/>
      <c r="AB969" s="104"/>
      <c r="AC969" s="104"/>
      <c r="AD969" s="104"/>
    </row>
    <row r="970" spans="1:30" ht="15.75" customHeight="1" x14ac:dyDescent="0.2">
      <c r="A970" s="1"/>
      <c r="B970" s="104"/>
      <c r="C970" s="48"/>
      <c r="D970" s="48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05"/>
      <c r="P970" s="1"/>
      <c r="Q970" s="105"/>
      <c r="R970" s="1"/>
      <c r="S970" s="1"/>
      <c r="T970" s="1"/>
      <c r="U970" s="1"/>
      <c r="V970" s="1"/>
      <c r="W970" s="106"/>
      <c r="X970" s="107"/>
      <c r="Y970" s="108"/>
      <c r="Z970" s="107"/>
      <c r="AA970" s="104"/>
      <c r="AB970" s="104"/>
      <c r="AC970" s="104"/>
      <c r="AD970" s="104"/>
    </row>
    <row r="971" spans="1:30" ht="15.75" customHeight="1" x14ac:dyDescent="0.2">
      <c r="A971" s="1"/>
      <c r="B971" s="104"/>
      <c r="C971" s="48"/>
      <c r="D971" s="48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05"/>
      <c r="P971" s="1"/>
      <c r="Q971" s="105"/>
      <c r="R971" s="1"/>
      <c r="S971" s="1"/>
      <c r="T971" s="1"/>
      <c r="U971" s="1"/>
      <c r="V971" s="1"/>
      <c r="W971" s="106"/>
      <c r="X971" s="107"/>
      <c r="Y971" s="108"/>
      <c r="Z971" s="107"/>
      <c r="AA971" s="104"/>
      <c r="AB971" s="104"/>
      <c r="AC971" s="104"/>
      <c r="AD971" s="104"/>
    </row>
    <row r="972" spans="1:30" ht="15.75" customHeight="1" x14ac:dyDescent="0.2">
      <c r="A972" s="1"/>
      <c r="B972" s="104"/>
      <c r="C972" s="48"/>
      <c r="D972" s="48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05"/>
      <c r="P972" s="1"/>
      <c r="Q972" s="105"/>
      <c r="R972" s="1"/>
      <c r="S972" s="1"/>
      <c r="T972" s="1"/>
      <c r="U972" s="1"/>
      <c r="V972" s="1"/>
      <c r="W972" s="106"/>
      <c r="X972" s="107"/>
      <c r="Y972" s="108"/>
      <c r="Z972" s="107"/>
      <c r="AA972" s="104"/>
      <c r="AB972" s="104"/>
      <c r="AC972" s="104"/>
      <c r="AD972" s="104"/>
    </row>
    <row r="973" spans="1:30" ht="15.75" customHeight="1" x14ac:dyDescent="0.2">
      <c r="A973" s="1"/>
      <c r="B973" s="104"/>
      <c r="C973" s="48"/>
      <c r="D973" s="48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05"/>
      <c r="P973" s="1"/>
      <c r="Q973" s="105"/>
      <c r="R973" s="1"/>
      <c r="S973" s="1"/>
      <c r="T973" s="1"/>
      <c r="U973" s="1"/>
      <c r="V973" s="1"/>
      <c r="W973" s="106"/>
      <c r="X973" s="107"/>
      <c r="Y973" s="108"/>
      <c r="Z973" s="107"/>
      <c r="AA973" s="104"/>
      <c r="AB973" s="104"/>
      <c r="AC973" s="104"/>
      <c r="AD973" s="104"/>
    </row>
    <row r="974" spans="1:30" ht="15.75" customHeight="1" x14ac:dyDescent="0.2">
      <c r="A974" s="1"/>
      <c r="B974" s="104"/>
      <c r="C974" s="48"/>
      <c r="D974" s="48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05"/>
      <c r="P974" s="1"/>
      <c r="Q974" s="105"/>
      <c r="R974" s="1"/>
      <c r="S974" s="1"/>
      <c r="T974" s="1"/>
      <c r="U974" s="1"/>
      <c r="V974" s="1"/>
      <c r="W974" s="106"/>
      <c r="X974" s="107"/>
      <c r="Y974" s="108"/>
      <c r="Z974" s="107"/>
      <c r="AA974" s="104"/>
      <c r="AB974" s="104"/>
      <c r="AC974" s="104"/>
      <c r="AD974" s="104"/>
    </row>
    <row r="975" spans="1:30" ht="15.75" customHeight="1" x14ac:dyDescent="0.2">
      <c r="A975" s="1"/>
      <c r="B975" s="104"/>
      <c r="C975" s="48"/>
      <c r="D975" s="48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05"/>
      <c r="P975" s="1"/>
      <c r="Q975" s="105"/>
      <c r="R975" s="1"/>
      <c r="S975" s="1"/>
      <c r="T975" s="1"/>
      <c r="U975" s="1"/>
      <c r="V975" s="1"/>
      <c r="W975" s="106"/>
      <c r="X975" s="107"/>
      <c r="Y975" s="108"/>
      <c r="Z975" s="107"/>
      <c r="AA975" s="104"/>
      <c r="AB975" s="104"/>
      <c r="AC975" s="104"/>
      <c r="AD975" s="104"/>
    </row>
    <row r="976" spans="1:30" ht="15.75" customHeight="1" x14ac:dyDescent="0.2">
      <c r="A976" s="1"/>
      <c r="B976" s="104"/>
      <c r="C976" s="48"/>
      <c r="D976" s="48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05"/>
      <c r="P976" s="1"/>
      <c r="Q976" s="105"/>
      <c r="R976" s="1"/>
      <c r="S976" s="1"/>
      <c r="T976" s="1"/>
      <c r="U976" s="1"/>
      <c r="V976" s="1"/>
      <c r="W976" s="106"/>
      <c r="X976" s="107"/>
      <c r="Y976" s="108"/>
      <c r="Z976" s="107"/>
      <c r="AA976" s="104"/>
      <c r="AB976" s="104"/>
      <c r="AC976" s="104"/>
      <c r="AD976" s="104"/>
    </row>
    <row r="977" spans="1:30" ht="15.75" customHeight="1" x14ac:dyDescent="0.2">
      <c r="A977" s="1"/>
      <c r="B977" s="104"/>
      <c r="C977" s="48"/>
      <c r="D977" s="48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05"/>
      <c r="P977" s="1"/>
      <c r="Q977" s="105"/>
      <c r="R977" s="1"/>
      <c r="S977" s="1"/>
      <c r="T977" s="1"/>
      <c r="U977" s="1"/>
      <c r="V977" s="1"/>
      <c r="W977" s="106"/>
      <c r="X977" s="107"/>
      <c r="Y977" s="108"/>
      <c r="Z977" s="107"/>
      <c r="AA977" s="104"/>
      <c r="AB977" s="104"/>
      <c r="AC977" s="104"/>
      <c r="AD977" s="104"/>
    </row>
    <row r="978" spans="1:30" ht="15.75" customHeight="1" x14ac:dyDescent="0.2">
      <c r="A978" s="1"/>
      <c r="B978" s="104"/>
      <c r="C978" s="48"/>
      <c r="D978" s="48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05"/>
      <c r="P978" s="1"/>
      <c r="Q978" s="105"/>
      <c r="R978" s="1"/>
      <c r="S978" s="1"/>
      <c r="T978" s="1"/>
      <c r="U978" s="1"/>
      <c r="V978" s="1"/>
      <c r="W978" s="106"/>
      <c r="X978" s="107"/>
      <c r="Y978" s="108"/>
      <c r="Z978" s="107"/>
      <c r="AA978" s="104"/>
      <c r="AB978" s="104"/>
      <c r="AC978" s="104"/>
      <c r="AD978" s="104"/>
    </row>
    <row r="979" spans="1:30" ht="15.75" customHeight="1" x14ac:dyDescent="0.2">
      <c r="A979" s="1"/>
      <c r="B979" s="104"/>
      <c r="C979" s="48"/>
      <c r="D979" s="48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05"/>
      <c r="P979" s="1"/>
      <c r="Q979" s="105"/>
      <c r="R979" s="1"/>
      <c r="S979" s="1"/>
      <c r="T979" s="1"/>
      <c r="U979" s="1"/>
      <c r="V979" s="1"/>
      <c r="W979" s="106"/>
      <c r="X979" s="107"/>
      <c r="Y979" s="108"/>
      <c r="Z979" s="107"/>
      <c r="AA979" s="104"/>
      <c r="AB979" s="104"/>
      <c r="AC979" s="104"/>
      <c r="AD979" s="104"/>
    </row>
    <row r="980" spans="1:30" ht="15.75" customHeight="1" x14ac:dyDescent="0.2">
      <c r="A980" s="1"/>
      <c r="B980" s="104"/>
      <c r="C980" s="48"/>
      <c r="D980" s="48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05"/>
      <c r="P980" s="1"/>
      <c r="Q980" s="105"/>
      <c r="R980" s="1"/>
      <c r="S980" s="1"/>
      <c r="T980" s="1"/>
      <c r="U980" s="1"/>
      <c r="V980" s="1"/>
      <c r="W980" s="106"/>
      <c r="X980" s="107"/>
      <c r="Y980" s="108"/>
      <c r="Z980" s="107"/>
      <c r="AA980" s="104"/>
      <c r="AB980" s="104"/>
      <c r="AC980" s="104"/>
      <c r="AD980" s="104"/>
    </row>
    <row r="981" spans="1:30" ht="15.75" customHeight="1" x14ac:dyDescent="0.2">
      <c r="A981" s="1"/>
      <c r="B981" s="104"/>
      <c r="C981" s="48"/>
      <c r="D981" s="48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05"/>
      <c r="P981" s="1"/>
      <c r="Q981" s="105"/>
      <c r="R981" s="1"/>
      <c r="S981" s="1"/>
      <c r="T981" s="1"/>
      <c r="U981" s="1"/>
      <c r="V981" s="1"/>
      <c r="W981" s="106"/>
      <c r="X981" s="107"/>
      <c r="Y981" s="108"/>
      <c r="Z981" s="107"/>
      <c r="AA981" s="104"/>
      <c r="AB981" s="104"/>
      <c r="AC981" s="104"/>
      <c r="AD981" s="104"/>
    </row>
    <row r="982" spans="1:30" ht="15.75" customHeight="1" x14ac:dyDescent="0.2">
      <c r="A982" s="1"/>
      <c r="B982" s="104"/>
      <c r="C982" s="48"/>
      <c r="D982" s="48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05"/>
      <c r="P982" s="1"/>
      <c r="Q982" s="105"/>
      <c r="R982" s="1"/>
      <c r="S982" s="1"/>
      <c r="T982" s="1"/>
      <c r="U982" s="1"/>
      <c r="V982" s="1"/>
      <c r="W982" s="106"/>
      <c r="X982" s="107"/>
      <c r="Y982" s="108"/>
      <c r="Z982" s="107"/>
      <c r="AA982" s="104"/>
      <c r="AB982" s="104"/>
      <c r="AC982" s="104"/>
      <c r="AD982" s="104"/>
    </row>
    <row r="983" spans="1:30" ht="15.75" customHeight="1" x14ac:dyDescent="0.2">
      <c r="A983" s="1"/>
      <c r="B983" s="104"/>
      <c r="C983" s="48"/>
      <c r="D983" s="48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05"/>
      <c r="P983" s="1"/>
      <c r="Q983" s="105"/>
      <c r="R983" s="1"/>
      <c r="S983" s="1"/>
      <c r="T983" s="1"/>
      <c r="U983" s="1"/>
      <c r="V983" s="1"/>
      <c r="W983" s="106"/>
      <c r="X983" s="107"/>
      <c r="Y983" s="108"/>
      <c r="Z983" s="107"/>
      <c r="AA983" s="104"/>
      <c r="AB983" s="104"/>
      <c r="AC983" s="104"/>
      <c r="AD983" s="104"/>
    </row>
    <row r="984" spans="1:30" ht="15.75" customHeight="1" x14ac:dyDescent="0.2">
      <c r="A984" s="1"/>
      <c r="B984" s="104"/>
      <c r="C984" s="48"/>
      <c r="D984" s="48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05"/>
      <c r="P984" s="1"/>
      <c r="Q984" s="105"/>
      <c r="R984" s="1"/>
      <c r="S984" s="1"/>
      <c r="T984" s="1"/>
      <c r="U984" s="1"/>
      <c r="V984" s="1"/>
      <c r="W984" s="106"/>
      <c r="X984" s="107"/>
      <c r="Y984" s="108"/>
      <c r="Z984" s="107"/>
      <c r="AA984" s="104"/>
      <c r="AB984" s="104"/>
      <c r="AC984" s="104"/>
      <c r="AD984" s="104"/>
    </row>
    <row r="985" spans="1:30" ht="15.75" customHeight="1" x14ac:dyDescent="0.2">
      <c r="A985" s="1"/>
      <c r="B985" s="104"/>
      <c r="C985" s="48"/>
      <c r="D985" s="48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05"/>
      <c r="P985" s="1"/>
      <c r="Q985" s="105"/>
      <c r="R985" s="1"/>
      <c r="S985" s="1"/>
      <c r="T985" s="1"/>
      <c r="U985" s="1"/>
      <c r="V985" s="1"/>
      <c r="W985" s="106"/>
      <c r="X985" s="107"/>
      <c r="Y985" s="108"/>
      <c r="Z985" s="107"/>
      <c r="AA985" s="104"/>
      <c r="AB985" s="104"/>
      <c r="AC985" s="104"/>
      <c r="AD985" s="104"/>
    </row>
    <row r="986" spans="1:30" ht="15.75" customHeight="1" x14ac:dyDescent="0.2">
      <c r="A986" s="1"/>
      <c r="B986" s="104"/>
      <c r="C986" s="48"/>
      <c r="D986" s="48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05"/>
      <c r="P986" s="1"/>
      <c r="Q986" s="105"/>
      <c r="R986" s="1"/>
      <c r="S986" s="1"/>
      <c r="T986" s="1"/>
      <c r="U986" s="1"/>
      <c r="V986" s="1"/>
      <c r="W986" s="106"/>
      <c r="X986" s="107"/>
      <c r="Y986" s="108"/>
      <c r="Z986" s="107"/>
      <c r="AA986" s="104"/>
      <c r="AB986" s="104"/>
      <c r="AC986" s="104"/>
      <c r="AD986" s="104"/>
    </row>
    <row r="987" spans="1:30" ht="15.75" customHeight="1" x14ac:dyDescent="0.2">
      <c r="A987" s="1"/>
      <c r="B987" s="104"/>
      <c r="C987" s="48"/>
      <c r="D987" s="48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05"/>
      <c r="P987" s="1"/>
      <c r="Q987" s="105"/>
      <c r="R987" s="1"/>
      <c r="S987" s="1"/>
      <c r="T987" s="1"/>
      <c r="U987" s="1"/>
      <c r="V987" s="1"/>
      <c r="W987" s="106"/>
      <c r="X987" s="107"/>
      <c r="Y987" s="108"/>
      <c r="Z987" s="107"/>
      <c r="AA987" s="104"/>
      <c r="AB987" s="104"/>
      <c r="AC987" s="104"/>
      <c r="AD987" s="104"/>
    </row>
    <row r="988" spans="1:30" ht="15.75" customHeight="1" x14ac:dyDescent="0.2">
      <c r="A988" s="1"/>
      <c r="B988" s="104"/>
      <c r="C988" s="48"/>
      <c r="D988" s="48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05"/>
      <c r="P988" s="1"/>
      <c r="Q988" s="105"/>
      <c r="R988" s="1"/>
      <c r="S988" s="1"/>
      <c r="T988" s="1"/>
      <c r="U988" s="1"/>
      <c r="V988" s="1"/>
      <c r="W988" s="106"/>
      <c r="X988" s="107"/>
      <c r="Y988" s="108"/>
      <c r="Z988" s="107"/>
      <c r="AA988" s="104"/>
      <c r="AB988" s="104"/>
      <c r="AC988" s="104"/>
      <c r="AD988" s="104"/>
    </row>
    <row r="989" spans="1:30" ht="15.75" customHeight="1" x14ac:dyDescent="0.2">
      <c r="A989" s="1"/>
      <c r="B989" s="104"/>
      <c r="C989" s="48"/>
      <c r="D989" s="48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05"/>
      <c r="P989" s="1"/>
      <c r="Q989" s="105"/>
      <c r="R989" s="1"/>
      <c r="S989" s="1"/>
      <c r="T989" s="1"/>
      <c r="U989" s="1"/>
      <c r="V989" s="1"/>
      <c r="W989" s="106"/>
      <c r="X989" s="107"/>
      <c r="Y989" s="108"/>
      <c r="Z989" s="107"/>
      <c r="AA989" s="104"/>
      <c r="AB989" s="104"/>
      <c r="AC989" s="104"/>
      <c r="AD989" s="104"/>
    </row>
    <row r="990" spans="1:30" ht="15.75" customHeight="1" x14ac:dyDescent="0.2">
      <c r="A990" s="1"/>
      <c r="B990" s="104"/>
      <c r="C990" s="48"/>
      <c r="D990" s="48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05"/>
      <c r="P990" s="1"/>
      <c r="Q990" s="105"/>
      <c r="R990" s="1"/>
      <c r="S990" s="1"/>
      <c r="T990" s="1"/>
      <c r="U990" s="1"/>
      <c r="V990" s="1"/>
      <c r="W990" s="106"/>
      <c r="X990" s="107"/>
      <c r="Y990" s="108"/>
      <c r="Z990" s="107"/>
      <c r="AA990" s="104"/>
      <c r="AB990" s="104"/>
      <c r="AC990" s="104"/>
      <c r="AD990" s="104"/>
    </row>
    <row r="991" spans="1:30" ht="15.75" customHeight="1" x14ac:dyDescent="0.2">
      <c r="A991" s="1"/>
      <c r="B991" s="104"/>
      <c r="C991" s="48"/>
      <c r="D991" s="48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05"/>
      <c r="P991" s="1"/>
      <c r="Q991" s="105"/>
      <c r="R991" s="1"/>
      <c r="S991" s="1"/>
      <c r="T991" s="1"/>
      <c r="U991" s="1"/>
      <c r="V991" s="1"/>
      <c r="W991" s="106"/>
      <c r="X991" s="107"/>
      <c r="Y991" s="108"/>
      <c r="Z991" s="107"/>
      <c r="AA991" s="104"/>
      <c r="AB991" s="104"/>
      <c r="AC991" s="104"/>
      <c r="AD991" s="104"/>
    </row>
    <row r="992" spans="1:30" ht="15.75" customHeight="1" x14ac:dyDescent="0.2">
      <c r="A992" s="1"/>
      <c r="B992" s="104"/>
      <c r="C992" s="48"/>
      <c r="D992" s="48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05"/>
      <c r="P992" s="1"/>
      <c r="Q992" s="105"/>
      <c r="R992" s="1"/>
      <c r="S992" s="1"/>
      <c r="T992" s="1"/>
      <c r="U992" s="1"/>
      <c r="V992" s="1"/>
      <c r="W992" s="106"/>
      <c r="X992" s="107"/>
      <c r="Y992" s="108"/>
      <c r="Z992" s="107"/>
      <c r="AA992" s="104"/>
      <c r="AB992" s="104"/>
      <c r="AC992" s="104"/>
      <c r="AD992" s="104"/>
    </row>
    <row r="993" spans="1:30" ht="15.75" customHeight="1" x14ac:dyDescent="0.2">
      <c r="A993" s="1"/>
      <c r="B993" s="104"/>
      <c r="C993" s="48"/>
      <c r="D993" s="48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05"/>
      <c r="P993" s="1"/>
      <c r="Q993" s="105"/>
      <c r="R993" s="1"/>
      <c r="S993" s="1"/>
      <c r="T993" s="1"/>
      <c r="U993" s="1"/>
      <c r="V993" s="1"/>
      <c r="W993" s="106"/>
      <c r="X993" s="107"/>
      <c r="Y993" s="108"/>
      <c r="Z993" s="107"/>
      <c r="AA993" s="104"/>
      <c r="AB993" s="104"/>
      <c r="AC993" s="104"/>
      <c r="AD993" s="104"/>
    </row>
    <row r="994" spans="1:30" ht="15.75" customHeight="1" x14ac:dyDescent="0.2">
      <c r="A994" s="1"/>
      <c r="B994" s="104"/>
      <c r="C994" s="48"/>
      <c r="D994" s="48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05"/>
      <c r="P994" s="1"/>
      <c r="Q994" s="105"/>
      <c r="R994" s="1"/>
      <c r="S994" s="1"/>
      <c r="T994" s="1"/>
      <c r="U994" s="1"/>
      <c r="V994" s="1"/>
      <c r="W994" s="106"/>
      <c r="X994" s="107"/>
      <c r="Y994" s="108"/>
      <c r="Z994" s="107"/>
      <c r="AA994" s="104"/>
      <c r="AB994" s="104"/>
      <c r="AC994" s="104"/>
      <c r="AD994" s="104"/>
    </row>
  </sheetData>
  <sheetProtection algorithmName="SHA-512" hashValue="9GEIFvoqoL1j4Y4rm52gtqfiocLnvGTYTxPFApOTojnRmXT8oYC0PYsLoE7KGjNl5K0RHakHn8M2cDD82g5g7A==" saltValue="VaOlkqqrDohO46dF3bZDSw==" spinCount="100000" sheet="1" objects="1" scenarios="1" selectLockedCells="1" selectUnlockedCells="1"/>
  <mergeCells count="25">
    <mergeCell ref="AC105:AD105"/>
    <mergeCell ref="AC130:AD130"/>
    <mergeCell ref="AC132:AD132"/>
    <mergeCell ref="W3:X3"/>
    <mergeCell ref="Y3:Z3"/>
    <mergeCell ref="AC67:AD67"/>
    <mergeCell ref="AC74:AD74"/>
    <mergeCell ref="AC95:AD95"/>
    <mergeCell ref="AC104:AD104"/>
    <mergeCell ref="K3:L3"/>
    <mergeCell ref="M3:N3"/>
    <mergeCell ref="O3:P3"/>
    <mergeCell ref="Q3:R3"/>
    <mergeCell ref="S3:T3"/>
    <mergeCell ref="U3:V3"/>
    <mergeCell ref="B1:AD1"/>
    <mergeCell ref="B2:B4"/>
    <mergeCell ref="C2:C4"/>
    <mergeCell ref="D2:D4"/>
    <mergeCell ref="E2:Z2"/>
    <mergeCell ref="AA2:AB3"/>
    <mergeCell ref="AC2:AD3"/>
    <mergeCell ref="E3:F3"/>
    <mergeCell ref="G3:H3"/>
    <mergeCell ref="I3:J3"/>
  </mergeCells>
  <pageMargins left="0.51180555555555607" right="0.51180555555555607" top="0.70916666666666717" bottom="0.70916666666666717" header="0.31541666666666712" footer="0.31541666666666712"/>
  <pageSetup paperSize="9" fitToWidth="0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RowHeight="15" customHeight="1" x14ac:dyDescent="0.2"/>
  <cols>
    <col min="1" max="1" width="18.25" customWidth="1"/>
    <col min="2" max="2" width="20.375" customWidth="1"/>
    <col min="3" max="3" width="55.375" customWidth="1"/>
    <col min="4" max="4" width="59.5" customWidth="1"/>
    <col min="5" max="5" width="8.625" customWidth="1"/>
    <col min="6" max="6" width="8.75" customWidth="1"/>
    <col min="7" max="8" width="10.375" customWidth="1"/>
    <col min="9" max="10" width="7.875" customWidth="1"/>
    <col min="11" max="26" width="8.125" customWidth="1"/>
    <col min="27" max="1024" width="13.375" customWidth="1"/>
    <col min="1025" max="1025" width="9" customWidth="1"/>
  </cols>
  <sheetData>
    <row r="1" spans="1:26" ht="95.25" customHeight="1" x14ac:dyDescent="0.2">
      <c r="A1" s="1"/>
      <c r="B1" s="18" t="s">
        <v>30</v>
      </c>
      <c r="C1" s="18"/>
      <c r="D1" s="18"/>
      <c r="E1" s="18"/>
      <c r="F1" s="18"/>
      <c r="G1" s="18"/>
      <c r="H1" s="18"/>
      <c r="I1" s="18"/>
      <c r="J1" s="1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">
      <c r="A2" s="53" t="s">
        <v>15</v>
      </c>
      <c r="B2" s="51" t="s">
        <v>31</v>
      </c>
      <c r="C2" s="53" t="s">
        <v>32</v>
      </c>
      <c r="D2" s="53" t="s">
        <v>33</v>
      </c>
      <c r="E2" s="55" t="s">
        <v>803</v>
      </c>
      <c r="F2" s="55"/>
      <c r="G2" s="53" t="s">
        <v>35</v>
      </c>
      <c r="H2" s="53"/>
      <c r="I2" s="53" t="s">
        <v>36</v>
      </c>
      <c r="J2" s="5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">
      <c r="A3" s="53"/>
      <c r="B3" s="51"/>
      <c r="C3" s="53"/>
      <c r="D3" s="53"/>
      <c r="E3" s="55"/>
      <c r="F3" s="55"/>
      <c r="G3" s="112" t="s">
        <v>49</v>
      </c>
      <c r="H3" s="112" t="s">
        <v>50</v>
      </c>
      <c r="I3" s="112" t="s">
        <v>49</v>
      </c>
      <c r="J3" s="112" t="s">
        <v>50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53"/>
      <c r="B4" s="51"/>
      <c r="C4" s="53"/>
      <c r="D4" s="53"/>
      <c r="E4" s="22" t="s">
        <v>47</v>
      </c>
      <c r="F4" s="22" t="s">
        <v>48</v>
      </c>
      <c r="G4" s="112"/>
      <c r="H4" s="112"/>
      <c r="I4" s="112"/>
      <c r="J4" s="11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6">
        <v>1</v>
      </c>
      <c r="B5" s="56"/>
      <c r="C5" s="56"/>
      <c r="D5" s="56"/>
      <c r="E5" s="28"/>
      <c r="F5" s="28"/>
      <c r="G5" s="56"/>
      <c r="H5" s="56"/>
      <c r="I5" s="28"/>
      <c r="J5" s="2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6">
        <v>2</v>
      </c>
      <c r="B6" s="56"/>
      <c r="C6" s="56"/>
      <c r="D6" s="56"/>
      <c r="E6" s="28"/>
      <c r="F6" s="28"/>
      <c r="G6" s="56"/>
      <c r="H6" s="56"/>
      <c r="I6" s="28"/>
      <c r="J6" s="2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6">
        <v>3</v>
      </c>
      <c r="B7" s="56"/>
      <c r="C7" s="56"/>
      <c r="D7" s="56"/>
      <c r="E7" s="28"/>
      <c r="F7" s="28"/>
      <c r="G7" s="56"/>
      <c r="H7" s="56"/>
      <c r="I7" s="28"/>
      <c r="J7" s="2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6">
        <v>4</v>
      </c>
      <c r="B8" s="56"/>
      <c r="C8" s="56"/>
      <c r="D8" s="56"/>
      <c r="E8" s="28"/>
      <c r="F8" s="28"/>
      <c r="G8" s="56"/>
      <c r="H8" s="56"/>
      <c r="I8" s="28"/>
      <c r="J8" s="2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6">
        <v>5</v>
      </c>
      <c r="B9" s="56"/>
      <c r="C9" s="56"/>
      <c r="D9" s="56"/>
      <c r="E9" s="28"/>
      <c r="F9" s="28"/>
      <c r="G9" s="56"/>
      <c r="H9" s="56"/>
      <c r="I9" s="28"/>
      <c r="J9" s="2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6">
        <v>6</v>
      </c>
      <c r="B10" s="56"/>
      <c r="C10" s="56"/>
      <c r="D10" s="56"/>
      <c r="E10" s="28"/>
      <c r="F10" s="28"/>
      <c r="G10" s="56"/>
      <c r="H10" s="56"/>
      <c r="I10" s="28"/>
      <c r="J10" s="2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6">
        <v>7</v>
      </c>
      <c r="B11" s="56"/>
      <c r="C11" s="56"/>
      <c r="D11" s="56"/>
      <c r="E11" s="28"/>
      <c r="F11" s="28"/>
      <c r="G11" s="56"/>
      <c r="H11" s="56"/>
      <c r="I11" s="28"/>
      <c r="J11" s="2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6">
        <v>8</v>
      </c>
      <c r="B12" s="56"/>
      <c r="C12" s="56"/>
      <c r="D12" s="56"/>
      <c r="E12" s="28"/>
      <c r="F12" s="28"/>
      <c r="G12" s="56"/>
      <c r="H12" s="56"/>
      <c r="I12" s="28"/>
      <c r="J12" s="2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6">
        <v>9</v>
      </c>
      <c r="B13" s="56"/>
      <c r="C13" s="56"/>
      <c r="D13" s="56"/>
      <c r="E13" s="28"/>
      <c r="F13" s="28"/>
      <c r="G13" s="56"/>
      <c r="H13" s="56"/>
      <c r="I13" s="28"/>
      <c r="J13" s="2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6">
        <v>10</v>
      </c>
      <c r="B14" s="56"/>
      <c r="C14" s="56"/>
      <c r="D14" s="56"/>
      <c r="E14" s="28"/>
      <c r="F14" s="28"/>
      <c r="G14" s="56"/>
      <c r="H14" s="56"/>
      <c r="I14" s="28"/>
      <c r="J14" s="2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6">
        <v>11</v>
      </c>
      <c r="B15" s="56"/>
      <c r="C15" s="56"/>
      <c r="D15" s="56"/>
      <c r="E15" s="28"/>
      <c r="F15" s="28"/>
      <c r="G15" s="56"/>
      <c r="H15" s="56"/>
      <c r="I15" s="28"/>
      <c r="J15" s="2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6">
        <v>12</v>
      </c>
      <c r="B16" s="56"/>
      <c r="C16" s="56"/>
      <c r="D16" s="56"/>
      <c r="E16" s="28"/>
      <c r="F16" s="28"/>
      <c r="G16" s="56"/>
      <c r="H16" s="56"/>
      <c r="I16" s="28"/>
      <c r="J16" s="2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6">
        <v>13</v>
      </c>
      <c r="B17" s="56"/>
      <c r="C17" s="56"/>
      <c r="D17" s="56"/>
      <c r="E17" s="28"/>
      <c r="F17" s="28"/>
      <c r="G17" s="56"/>
      <c r="H17" s="56"/>
      <c r="I17" s="28"/>
      <c r="J17" s="2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6">
        <v>14</v>
      </c>
      <c r="B18" s="56"/>
      <c r="C18" s="56"/>
      <c r="D18" s="56"/>
      <c r="E18" s="28"/>
      <c r="F18" s="28"/>
      <c r="G18" s="56"/>
      <c r="H18" s="56"/>
      <c r="I18" s="28"/>
      <c r="J18" s="2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6">
        <v>15</v>
      </c>
      <c r="B19" s="56"/>
      <c r="C19" s="56"/>
      <c r="D19" s="56"/>
      <c r="E19" s="28"/>
      <c r="F19" s="28"/>
      <c r="G19" s="56"/>
      <c r="H19" s="56"/>
      <c r="I19" s="28"/>
      <c r="J19" s="2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6">
        <v>16</v>
      </c>
      <c r="B20" s="56"/>
      <c r="C20" s="56"/>
      <c r="D20" s="56"/>
      <c r="E20" s="28"/>
      <c r="F20" s="28"/>
      <c r="G20" s="56"/>
      <c r="H20" s="56"/>
      <c r="I20" s="28"/>
      <c r="J20" s="2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6">
        <v>17</v>
      </c>
      <c r="B21" s="56"/>
      <c r="C21" s="56"/>
      <c r="D21" s="56"/>
      <c r="E21" s="28"/>
      <c r="F21" s="28"/>
      <c r="G21" s="56"/>
      <c r="H21" s="56"/>
      <c r="I21" s="28"/>
      <c r="J21" s="2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6">
        <v>18</v>
      </c>
      <c r="B22" s="56"/>
      <c r="C22" s="56"/>
      <c r="D22" s="56"/>
      <c r="E22" s="28"/>
      <c r="F22" s="28"/>
      <c r="G22" s="56"/>
      <c r="H22" s="56"/>
      <c r="I22" s="28"/>
      <c r="J22" s="2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6">
        <v>19</v>
      </c>
      <c r="B23" s="56"/>
      <c r="C23" s="56"/>
      <c r="D23" s="56"/>
      <c r="E23" s="28"/>
      <c r="F23" s="28"/>
      <c r="G23" s="56"/>
      <c r="H23" s="56"/>
      <c r="I23" s="28"/>
      <c r="J23" s="2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6">
        <v>20</v>
      </c>
      <c r="B24" s="56"/>
      <c r="C24" s="56"/>
      <c r="D24" s="56"/>
      <c r="E24" s="28"/>
      <c r="F24" s="28"/>
      <c r="G24" s="56"/>
      <c r="H24" s="56"/>
      <c r="I24" s="28"/>
      <c r="J24" s="2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6">
        <v>21</v>
      </c>
      <c r="B25" s="56"/>
      <c r="C25" s="56"/>
      <c r="D25" s="56"/>
      <c r="E25" s="28"/>
      <c r="F25" s="28"/>
      <c r="G25" s="56"/>
      <c r="H25" s="56"/>
      <c r="I25" s="28"/>
      <c r="J25" s="2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6">
        <v>22</v>
      </c>
      <c r="B26" s="56"/>
      <c r="C26" s="56"/>
      <c r="D26" s="56"/>
      <c r="E26" s="28"/>
      <c r="F26" s="28"/>
      <c r="G26" s="56"/>
      <c r="H26" s="56"/>
      <c r="I26" s="28"/>
      <c r="J26" s="2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6">
        <v>23</v>
      </c>
      <c r="B27" s="56"/>
      <c r="C27" s="56"/>
      <c r="D27" s="56"/>
      <c r="E27" s="28"/>
      <c r="F27" s="28"/>
      <c r="G27" s="56"/>
      <c r="H27" s="56"/>
      <c r="I27" s="28"/>
      <c r="J27" s="2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6">
        <v>25</v>
      </c>
      <c r="B28" s="56"/>
      <c r="C28" s="56"/>
      <c r="D28" s="56"/>
      <c r="E28" s="28"/>
      <c r="F28" s="28"/>
      <c r="G28" s="56"/>
      <c r="H28" s="56"/>
      <c r="I28" s="28"/>
      <c r="J28" s="2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6">
        <v>26</v>
      </c>
      <c r="B29" s="56"/>
      <c r="C29" s="56"/>
      <c r="D29" s="56"/>
      <c r="E29" s="28"/>
      <c r="F29" s="28"/>
      <c r="G29" s="56"/>
      <c r="H29" s="56"/>
      <c r="I29" s="28"/>
      <c r="J29" s="2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6">
        <v>27</v>
      </c>
      <c r="B30" s="56"/>
      <c r="C30" s="56"/>
      <c r="D30" s="56"/>
      <c r="E30" s="28"/>
      <c r="F30" s="28"/>
      <c r="G30" s="56"/>
      <c r="H30" s="56"/>
      <c r="I30" s="28"/>
      <c r="J30" s="2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6">
        <v>28</v>
      </c>
      <c r="B31" s="56"/>
      <c r="C31" s="56"/>
      <c r="D31" s="56"/>
      <c r="E31" s="28"/>
      <c r="F31" s="28"/>
      <c r="G31" s="56"/>
      <c r="H31" s="56"/>
      <c r="I31" s="28"/>
      <c r="J31" s="2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6">
        <v>29</v>
      </c>
      <c r="B32" s="56"/>
      <c r="C32" s="56"/>
      <c r="D32" s="56"/>
      <c r="E32" s="28"/>
      <c r="F32" s="28"/>
      <c r="G32" s="56"/>
      <c r="H32" s="56"/>
      <c r="I32" s="28"/>
      <c r="J32" s="2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PLANILHA_DE_ACOMPANHAMENTO_DA_P</vt:lpstr>
      <vt:lpstr>Acomp__Téc__Concomitante</vt:lpstr>
      <vt:lpstr>Acomp__Téc__Subsequente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 Araldi Rodrigues</cp:lastModifiedBy>
  <dcterms:created xsi:type="dcterms:W3CDTF">2021-05-28T19:58:10Z</dcterms:created>
  <dcterms:modified xsi:type="dcterms:W3CDTF">2021-05-28T21:00:23Z</dcterms:modified>
</cp:coreProperties>
</file>