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A8E9D370-30EF-470C-90F2-12BBBF41F3FD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4" l="1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6" i="3"/>
  <c r="B5" i="3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2" i="1"/>
  <c r="Z12" i="1"/>
  <c r="AA11" i="1"/>
  <c r="Z11" i="1"/>
  <c r="Z10" i="1"/>
  <c r="AA9" i="1"/>
  <c r="Z9" i="1"/>
  <c r="AA8" i="1"/>
  <c r="Z8" i="1"/>
  <c r="Z7" i="1"/>
  <c r="Z16" i="1" s="1"/>
</calcChain>
</file>

<file path=xl/sharedStrings.xml><?xml version="1.0" encoding="utf-8"?>
<sst xmlns="http://schemas.openxmlformats.org/spreadsheetml/2006/main" count="1196" uniqueCount="331">
  <si>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_______________</t>
    </r>
  </si>
  <si>
    <r>
      <rPr>
        <i/>
        <sz val="10"/>
        <color rgb="FF000000"/>
        <rFont val="Arial"/>
        <family val="2"/>
      </rPr>
      <t xml:space="preserve">CAMPUS </t>
    </r>
    <r>
      <rPr>
        <sz val="10"/>
        <color rgb="FF000000"/>
        <rFont val="Arial"/>
        <family val="2"/>
      </rPr>
      <t>JARU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</si>
  <si>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</si>
  <si>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</si>
  <si>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</si>
  <si>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</si>
  <si>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</si>
  <si>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</si>
  <si>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</si>
  <si>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</si>
  <si>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</si>
  <si>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</si>
  <si>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</si>
  <si>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</si>
  <si>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</si>
  <si>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</si>
  <si>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</si>
  <si>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</si>
  <si>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</si>
  <si>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</si>
  <si>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R$ 750,00</t>
  </si>
  <si>
    <t>R$ 2.100,00</t>
  </si>
  <si>
    <t>R$ 10.650,00</t>
  </si>
  <si>
    <t>PROAP - AUXÍLIO À PERMANÊNCIA</t>
  </si>
  <si>
    <t>R$ 9.300,00</t>
  </si>
  <si>
    <t>R$ 4.650,00</t>
  </si>
  <si>
    <t>R$ 12.300,00</t>
  </si>
  <si>
    <t>R$ 12.150,00</t>
  </si>
  <si>
    <t>R$ 6.150,00</t>
  </si>
  <si>
    <t>R$ 96.900,00</t>
  </si>
  <si>
    <t>PROGRAMA DE MONITORIA</t>
  </si>
  <si>
    <t>R$ 4.200,00</t>
  </si>
  <si>
    <t>R$ 4.000,00</t>
  </si>
  <si>
    <t>R$ 8.200,00</t>
  </si>
  <si>
    <t>PROMORE - AUXÍLIO MORADIA</t>
  </si>
  <si>
    <t>PROMORE - RESIDÊNCIA ESTUDANTIL</t>
  </si>
  <si>
    <t>PROSAPEX - APOIO/ATENÇÃO A SAÚDE</t>
  </si>
  <si>
    <t>R$ 220,00</t>
  </si>
  <si>
    <t>R$ 1.250,00</t>
  </si>
  <si>
    <t>R$ 1.470,00</t>
  </si>
  <si>
    <t>PROSAPEX - ACOMPANHAMENTO/SUPORTE AO ENSINO</t>
  </si>
  <si>
    <t>PROSAPEX - AÇÕES PRÓ-CIDADANIA</t>
  </si>
  <si>
    <t>PROSAPEX - ATIVIDADES ESPORTIVAS E LAZER</t>
  </si>
  <si>
    <t>AUXÍLIO DE AQUISIÇÃO DE EQUIP. DE INFORMÁTICA</t>
  </si>
  <si>
    <t>R$ 37.800,00</t>
  </si>
  <si>
    <r>
      <rPr>
        <b/>
        <sz val="10"/>
        <color rgb="FF000000"/>
        <rFont val="Arial"/>
        <family val="2"/>
      </rPr>
      <t xml:space="preserve">AUXÍLIO INCLUSÃO DIGITAL (Res. </t>
    </r>
    <r>
      <rPr>
        <b/>
        <sz val="10"/>
        <color rgb="FF000000"/>
        <rFont val="Calibri"/>
        <family val="2"/>
      </rPr>
      <t>02</t>
    </r>
    <r>
      <rPr>
        <b/>
        <sz val="10"/>
        <color rgb="FF000000"/>
        <rFont val="Arial"/>
        <family val="2"/>
      </rPr>
      <t>/2021)</t>
    </r>
  </si>
  <si>
    <t>R$155.00,00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</si>
  <si>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</si>
  <si>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</si>
  <si>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</si>
  <si>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</si>
  <si>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</si>
  <si>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</si>
  <si>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</si>
  <si>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</si>
  <si>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</si>
  <si>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</si>
  <si>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</si>
  <si>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</si>
  <si>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</si>
  <si>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</si>
  <si>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</si>
  <si>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</si>
  <si>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</si>
  <si>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</si>
  <si>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</si>
  <si>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</si>
  <si>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</si>
  <si>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</si>
  <si>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</si>
  <si>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23243.002863/2021-05</t>
  </si>
  <si>
    <t>Jean Marcos de Souza</t>
  </si>
  <si>
    <t>Téc. em Comércio</t>
  </si>
  <si>
    <t>R$150,00</t>
  </si>
  <si>
    <t>Març. a Dez.</t>
  </si>
  <si>
    <t>x</t>
  </si>
  <si>
    <t>X</t>
  </si>
  <si>
    <t>066.848.842-54</t>
  </si>
  <si>
    <t>Tainã Pereira de Souza</t>
  </si>
  <si>
    <t>002.365.952-10</t>
  </si>
  <si>
    <t>Carlos Daniel Teixeira Momo</t>
  </si>
  <si>
    <t>Téc. em Segurança do trabalho</t>
  </si>
  <si>
    <t>028.318.782-41</t>
  </si>
  <si>
    <t>Wydson Lorbieski Murbach</t>
  </si>
  <si>
    <t>051.725.482-46</t>
  </si>
  <si>
    <t>Ariane Gabrielly Avelino Barros</t>
  </si>
  <si>
    <t>703.634.192-09</t>
  </si>
  <si>
    <t>Ana Alice Aparecida dos Santos</t>
  </si>
  <si>
    <t>Téc. em Alimentos</t>
  </si>
  <si>
    <t>025.885.592-47</t>
  </si>
  <si>
    <t>Jéssica Alves Pereira</t>
  </si>
  <si>
    <t>061.651.992-32</t>
  </si>
  <si>
    <t>Ryan Fernando Oliveira Alecrim</t>
  </si>
  <si>
    <t>067.748.612-02</t>
  </si>
  <si>
    <t>Apoliana Ramos de Freitas</t>
  </si>
  <si>
    <t>046.659.542-59</t>
  </si>
  <si>
    <t>Wilbert Claudino Vaz</t>
  </si>
  <si>
    <t>006.396.142-30</t>
  </si>
  <si>
    <t>Maycon Kaique de Faria Lima</t>
  </si>
  <si>
    <t>020.949.662-24</t>
  </si>
  <si>
    <t>Thais Berto da Silva de Oliveira</t>
  </si>
  <si>
    <t>046.723.042-05</t>
  </si>
  <si>
    <t>Andressa Calvo de Paula</t>
  </si>
  <si>
    <t>050.967.412-73</t>
  </si>
  <si>
    <t>Elielton Jhone Silva Oliveira</t>
  </si>
  <si>
    <t>057.703.152-02</t>
  </si>
  <si>
    <t>Artur José Santana Leal</t>
  </si>
  <si>
    <t>028.101.832-44</t>
  </si>
  <si>
    <t>Suellen Silva Rodrigues</t>
  </si>
  <si>
    <t>906.685.532-00</t>
  </si>
  <si>
    <t>Vitor Pretti Batista</t>
  </si>
  <si>
    <t>058.635.942-76</t>
  </si>
  <si>
    <t>Daniel Lima Vieira</t>
  </si>
  <si>
    <t>707.773.172-30</t>
  </si>
  <si>
    <t>Chayeny do Nascimento Barbosa</t>
  </si>
  <si>
    <t>031.282.752-03</t>
  </si>
  <si>
    <t>Izabela Fernanda Fraga Lucas</t>
  </si>
  <si>
    <t>017.726.042-40</t>
  </si>
  <si>
    <t>Lyll Kang Francisco Fernandes da Silva</t>
  </si>
  <si>
    <t>058.366.312-55</t>
  </si>
  <si>
    <t>Andressa Fonseca do Nascimento</t>
  </si>
  <si>
    <t>053.097.392-89</t>
  </si>
  <si>
    <t>Andrielly Crislainy de Paula Oliveira</t>
  </si>
  <si>
    <t>060.998.292-37</t>
  </si>
  <si>
    <t>Wender Alves de Lima</t>
  </si>
  <si>
    <t>067.385.532-50</t>
  </si>
  <si>
    <t>23243.002863/2021-05 23243.006882/2021-01</t>
  </si>
  <si>
    <t>Lucas Lopes Leite</t>
  </si>
  <si>
    <t>R$1350,00</t>
  </si>
  <si>
    <t>Jun</t>
  </si>
  <si>
    <t>050.992.122-12</t>
  </si>
  <si>
    <t>23243.006882/2021-01 23243.002863/2021-05</t>
  </si>
  <si>
    <t>Alinne Lopes Leite</t>
  </si>
  <si>
    <t>050.992.012-88</t>
  </si>
  <si>
    <t>Eduarda Alves de Lima</t>
  </si>
  <si>
    <t>067.385.942-83</t>
  </si>
  <si>
    <t>Thais Souza Soares</t>
  </si>
  <si>
    <t>Març. a Agos.</t>
  </si>
  <si>
    <t>057.894.452-92</t>
  </si>
  <si>
    <t>Lucas Moreira Coelho</t>
  </si>
  <si>
    <t>046.945.172-60</t>
  </si>
  <si>
    <t>Ana Karolini Moroni de Souza</t>
  </si>
  <si>
    <t>049.754.142-44</t>
  </si>
  <si>
    <t>Camila Agatha Mendes Queiros</t>
  </si>
  <si>
    <t>054.244.182-95</t>
  </si>
  <si>
    <t>Sabrina dos Santos Marques</t>
  </si>
  <si>
    <t>053.830.372-76</t>
  </si>
  <si>
    <t>Alice Lopes Gonzaga</t>
  </si>
  <si>
    <t>Març. a out.</t>
  </si>
  <si>
    <t>048.993.862-06</t>
  </si>
  <si>
    <t>Ytalo Rangel de Souza</t>
  </si>
  <si>
    <t>994.287.842-49</t>
  </si>
  <si>
    <t>Stephane Paloma Gonçalves Lima</t>
  </si>
  <si>
    <t>057.530.732-39</t>
  </si>
  <si>
    <t>23243.002863/2021-05 23243.013735/2021-89</t>
  </si>
  <si>
    <t>Rayllóren Faustino da Silva</t>
  </si>
  <si>
    <t>R$150,00 R$200,00</t>
  </si>
  <si>
    <t>Març. a Dez. Nov. a Dez.</t>
  </si>
  <si>
    <t>046.070.842-20</t>
  </si>
  <si>
    <t>Vitor Cardoso Avancini</t>
  </si>
  <si>
    <t>055.308.032-61</t>
  </si>
  <si>
    <t>Maria Alxiliadora da S. Pessôa Feitosa</t>
  </si>
  <si>
    <t>325.675.452-04</t>
  </si>
  <si>
    <t>Bruno Avelino Delain</t>
  </si>
  <si>
    <t>074.701.552-01</t>
  </si>
  <si>
    <t>Talita Letícia Roberto dos Anjos</t>
  </si>
  <si>
    <t>053.209.382-84</t>
  </si>
  <si>
    <t>Suély Barbosa da Silva</t>
  </si>
  <si>
    <t>057.973.992-96</t>
  </si>
  <si>
    <t>23243.011205/2021-04</t>
  </si>
  <si>
    <t>Esmeralda da Silva Neres</t>
  </si>
  <si>
    <t>Agos. a Dez.</t>
  </si>
  <si>
    <t>703.373.232-59</t>
  </si>
  <si>
    <t>Emely Souza Casarin</t>
  </si>
  <si>
    <t>065.949.462-00</t>
  </si>
  <si>
    <t>Bruno do Carmo Bitencourt</t>
  </si>
  <si>
    <t>037.290.352-58</t>
  </si>
  <si>
    <t>Filipe Ricardo da Silva Santos</t>
  </si>
  <si>
    <t>039.219.322-11</t>
  </si>
  <si>
    <t>Eduarda Pinow Carbonera</t>
  </si>
  <si>
    <t>033.382.642-67</t>
  </si>
  <si>
    <t>23243.013735/2021-89</t>
  </si>
  <si>
    <t>R$200,00</t>
  </si>
  <si>
    <t>Nov. a Dez.</t>
  </si>
  <si>
    <t>Andressa Marcelino da Silva</t>
  </si>
  <si>
    <t>062.679.492-73</t>
  </si>
  <si>
    <t>Gabriely da Silva Sena</t>
  </si>
  <si>
    <t>051.742.902-03</t>
  </si>
  <si>
    <t>23243.004903/2021-45 23243.013735/2021-89</t>
  </si>
  <si>
    <t>Graziela Barros de Almeida</t>
  </si>
  <si>
    <t>Junh. a Dez.</t>
  </si>
  <si>
    <t>058.306.522-85</t>
  </si>
  <si>
    <t>Débora Hantt Marcolino</t>
  </si>
  <si>
    <t>018.350.542-50</t>
  </si>
  <si>
    <t>Karen Cristina Soares das Neves</t>
  </si>
  <si>
    <t>034.135.612-35</t>
  </si>
  <si>
    <t>Mateus Filipe Barboza da Silva</t>
  </si>
  <si>
    <t>944.598.352-15</t>
  </si>
  <si>
    <t>Camilly Emanuelle Lemes Dutra</t>
  </si>
  <si>
    <t>029.427.952-04</t>
  </si>
  <si>
    <t>Patrik de Souza Silva</t>
  </si>
  <si>
    <t>061.920.862-73</t>
  </si>
  <si>
    <t>Ester Rodrigo dos Santos</t>
  </si>
  <si>
    <t>020.818.262-40</t>
  </si>
  <si>
    <t>Isabelli Vitória de Carvalho Lenque</t>
  </si>
  <si>
    <t>028.791.762-20</t>
  </si>
  <si>
    <t>Paulo Vinicius de Jesus Frederico</t>
  </si>
  <si>
    <t>050.540.622-54</t>
  </si>
  <si>
    <t>Luiz Antonio Marinho</t>
  </si>
  <si>
    <t>006.252.102-04</t>
  </si>
  <si>
    <t>Kemmyly Silva Souza</t>
  </si>
  <si>
    <t>059.828.342-03</t>
  </si>
  <si>
    <t>23243.011205/2021-04 23243.013735/2021-89 23243.004903/2021-45 23243.006882/2021-01</t>
  </si>
  <si>
    <t>Emily Vitória Arruda Pessoa</t>
  </si>
  <si>
    <t>Nov.</t>
  </si>
  <si>
    <t>057.506.622-92</t>
  </si>
  <si>
    <t>23243.004903/2021-45</t>
  </si>
  <si>
    <t>Beatriz de Oliveira Silva</t>
  </si>
  <si>
    <t>048.659.132-89</t>
  </si>
  <si>
    <t>Euza Gabriela Barros de Almeida</t>
  </si>
  <si>
    <t>058.306.432-94</t>
  </si>
  <si>
    <t>23243.002863/2021-05 23243.004903/2021-45</t>
  </si>
  <si>
    <t>Bruna Vitória Ferreira silva</t>
  </si>
  <si>
    <t>054.847.452-41</t>
  </si>
  <si>
    <t>23243.004903/2021-45 23243.006882/2021-01</t>
  </si>
  <si>
    <t>Gabrielly Ferreira Salamão</t>
  </si>
  <si>
    <t>058.077.262-43</t>
  </si>
  <si>
    <t>Kamila Ludgerio Chuvirú</t>
  </si>
  <si>
    <t>R$1.350,00</t>
  </si>
  <si>
    <t>059.781.472-48</t>
  </si>
  <si>
    <t>23243.006882/2021-01</t>
  </si>
  <si>
    <t>Letícia Aparecida Neres de Assunção</t>
  </si>
  <si>
    <t>x Transferida</t>
  </si>
  <si>
    <t>703.373.132-96</t>
  </si>
  <si>
    <t>Eros Neves Queiroz</t>
  </si>
  <si>
    <t>059.182.662-32</t>
  </si>
  <si>
    <t>Ariane Gabrielly Avelino Barros.</t>
  </si>
  <si>
    <t>Dafni Silva de Paula</t>
  </si>
  <si>
    <t>059.874.062-77</t>
  </si>
  <si>
    <t>Kaique Martins Silva</t>
  </si>
  <si>
    <t>062.892.772-00</t>
  </si>
  <si>
    <t>Maxson Norberto Mendonça</t>
  </si>
  <si>
    <t>006.650.262-42</t>
  </si>
  <si>
    <t>Karen Karoline de Macedo Silva</t>
  </si>
  <si>
    <t>067.897.892-19</t>
  </si>
  <si>
    <t>23243.013735/2021-89 23243.002863/2021-05 23243.006882/2021-01</t>
  </si>
  <si>
    <t>Manuelly da Silva Barros Cardoso</t>
  </si>
  <si>
    <t>057.813.422-57</t>
  </si>
  <si>
    <t>Anthony Souza Cruz</t>
  </si>
  <si>
    <t>017.709.842-24</t>
  </si>
  <si>
    <t>Alicia Gabryela Silveira Coêlho</t>
  </si>
  <si>
    <t>057.453.162-92</t>
  </si>
  <si>
    <t>23243.009946/2021-17 23243.006882/2021-01 23243.002863/2021-05 23243.013735/2021-89</t>
  </si>
  <si>
    <t>Vitória Ianny da Silva Sousa</t>
  </si>
  <si>
    <t>Set/Dez</t>
  </si>
  <si>
    <t>049.784.872-42</t>
  </si>
  <si>
    <t>Ygor Silva Sousa</t>
  </si>
  <si>
    <t>049.573.192-78</t>
  </si>
  <si>
    <t>Andrey Souza Cruz</t>
  </si>
  <si>
    <t>017.709.792-20</t>
  </si>
  <si>
    <t xml:space="preserve"> 23243.009936/2021-81 23243.004903/2021-45</t>
  </si>
  <si>
    <t>Cristian Kelles Silva Pereira</t>
  </si>
  <si>
    <t>Administração</t>
  </si>
  <si>
    <t>Set. a Dez.</t>
  </si>
  <si>
    <t>Maio à Dez.</t>
  </si>
  <si>
    <t>Março</t>
  </si>
  <si>
    <t>663.139.292-68</t>
  </si>
  <si>
    <t xml:space="preserve"> 23243.009936/2021-81</t>
  </si>
  <si>
    <t>Micaely Cristina de Oliveira Reis</t>
  </si>
  <si>
    <t>915.369.522-49</t>
  </si>
  <si>
    <t>Geise Aline Dybalski</t>
  </si>
  <si>
    <t>Med. Veterinária</t>
  </si>
  <si>
    <t>020.776.422-03</t>
  </si>
  <si>
    <t>Ana de Paula Leite da Silva</t>
  </si>
  <si>
    <t>034.141.102-70</t>
  </si>
  <si>
    <t>Leonardo Rosa da Silva</t>
  </si>
  <si>
    <t>024.370.752-59</t>
  </si>
  <si>
    <t>Lucas Martins Roveda</t>
  </si>
  <si>
    <t>037.500.572-22</t>
  </si>
  <si>
    <t>Aline de Jesus Gouveia</t>
  </si>
  <si>
    <t>026.126.382-02</t>
  </si>
  <si>
    <t>Miriam de Jesus Dias</t>
  </si>
  <si>
    <t>045.655.372-06</t>
  </si>
  <si>
    <t>Vanessa Soares Nunes</t>
  </si>
  <si>
    <t>040.186.422-70</t>
  </si>
  <si>
    <t>Elãine Lopes Pereira</t>
  </si>
  <si>
    <t>029.307.762-26</t>
  </si>
  <si>
    <t>Maria Henriethy Santos de Almeida</t>
  </si>
  <si>
    <t>037.265.372-36</t>
  </si>
  <si>
    <t>23243.011205/2021-04 23243.004903/2021-45</t>
  </si>
  <si>
    <t>Alceu Rocha</t>
  </si>
  <si>
    <t>524.941.959-34</t>
  </si>
  <si>
    <t>Joice Aline Neves N. Magalhães</t>
  </si>
  <si>
    <t>846.893.822-04</t>
  </si>
  <si>
    <t>Cinthia Mariana Barbosa Santana</t>
  </si>
  <si>
    <t>033.501.272-82</t>
  </si>
  <si>
    <t>Taynara Assunção de Sousa</t>
  </si>
  <si>
    <t>010.930.382-25</t>
  </si>
  <si>
    <t>Rafael Silva dos Santos</t>
  </si>
  <si>
    <t>556.267.932-91</t>
  </si>
  <si>
    <t>Lorisandy Rodrigues Martins</t>
  </si>
  <si>
    <t>066.050.422-71</t>
  </si>
  <si>
    <t>23243.004903/2021-45 23243.011205/2021-04</t>
  </si>
  <si>
    <t>Ana Cláudia Rodrigues Silva</t>
  </si>
  <si>
    <t>009.753.392-06</t>
  </si>
  <si>
    <t>Niely Firmino Kungel</t>
  </si>
  <si>
    <t>039.536.132-00</t>
  </si>
  <si>
    <t>Tauana Cristina Santana</t>
  </si>
  <si>
    <t>028.291.652-09</t>
  </si>
  <si>
    <t>Denilson Oliveira Silva</t>
  </si>
  <si>
    <t>029.433.632-00</t>
  </si>
  <si>
    <t>23243.012084/2021-18</t>
  </si>
  <si>
    <t>Gislaine de Oliveira Elizeu</t>
  </si>
  <si>
    <t>031.963.662-35</t>
  </si>
  <si>
    <t>Pamela de Paula S. Limoeiro</t>
  </si>
  <si>
    <t>044.351.532-89</t>
  </si>
  <si>
    <t>23243.004903/2021-45 23243.002863/2021-05</t>
  </si>
  <si>
    <t>Daiane de Jesus Souza</t>
  </si>
  <si>
    <t>012.949.392-97</t>
  </si>
  <si>
    <t>Kátia da Cruz soares</t>
  </si>
  <si>
    <t xml:space="preserve"> Tecnologia em Gestão Pública</t>
  </si>
  <si>
    <t>007.086.342-30</t>
  </si>
  <si>
    <t>Andrielly Beatriz Araujo Freitas</t>
  </si>
  <si>
    <t>023.091.322-92</t>
  </si>
  <si>
    <t>Cinthia Ferreira de Souza</t>
  </si>
  <si>
    <t>866.050.892-00</t>
  </si>
  <si>
    <t>Elaine Pereira de Santana</t>
  </si>
  <si>
    <t>006.549.762-79</t>
  </si>
  <si>
    <t>Mateus Gomes de Freitas</t>
  </si>
  <si>
    <t>044.235.322-71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</si>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</sst>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;[Red]&quot;-R$ &quot;#,##0.00"/>
    <numFmt numFmtId="165" formatCode="[$R$-416]#,##0.00"/>
    <numFmt numFmtId="166" formatCode="[$R$-416]&quot; &quot;#,##0.00"/>
    <numFmt numFmtId="167" formatCode="&quot; &quot;#,##0.00&quot; &quot;;&quot;-&quot;#,##0.00&quot; &quot;;&quot;-&quot;00&quot; &quot;;&quot; &quot;@&quot; &quot;"/>
  </numFmts>
  <fonts count="4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Calibri"/>
      <family val="2"/>
    </font>
    <font>
      <sz val="10"/>
      <color rgb="FFCC0000"/>
      <name val="Arial"/>
      <family val="2"/>
    </font>
    <font>
      <b/>
      <sz val="10"/>
      <color rgb="FFFFFFFF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Calibri"/>
      <family val="2"/>
    </font>
    <font>
      <sz val="10"/>
      <color rgb="FF006600"/>
      <name val="Arial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u/>
      <sz val="10"/>
      <color rgb="FF0000EE"/>
      <name val="Calibri"/>
      <family val="2"/>
    </font>
    <font>
      <u/>
      <sz val="10"/>
      <color rgb="FF0000EE"/>
      <name val="Arial"/>
      <family val="2"/>
    </font>
    <font>
      <sz val="10"/>
      <color rgb="FF996600"/>
      <name val="Calibri"/>
      <family val="2"/>
    </font>
    <font>
      <sz val="10"/>
      <color rgb="FF996600"/>
      <name val="Arial"/>
      <family val="2"/>
    </font>
    <font>
      <sz val="11"/>
      <color rgb="FF000000"/>
      <name val="Arial"/>
      <family val="2"/>
    </font>
    <font>
      <sz val="10"/>
      <color rgb="FF333333"/>
      <name val="Calibri"/>
      <family val="2"/>
    </font>
    <font>
      <sz val="10"/>
      <color rgb="FF333333"/>
      <name val="Arial"/>
      <family val="2"/>
    </font>
    <font>
      <sz val="10"/>
      <color rgb="FF000000"/>
      <name val="Arial1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FFFFFF"/>
      <name val="Times New Roman"/>
      <family val="1"/>
    </font>
    <font>
      <sz val="11"/>
      <color rgb="FF292929"/>
      <name val="Times New Roman"/>
      <family val="1"/>
    </font>
    <font>
      <sz val="12"/>
      <color rgb="FF000000"/>
      <name val="Arial1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Times New Roman1"/>
    </font>
    <font>
      <sz val="12"/>
      <color rgb="FF000000"/>
      <name val="Times New Roman1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5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4" fillId="2" borderId="0" applyNumberFormat="0" applyBorder="0" applyProtection="0"/>
    <xf numFmtId="0" fontId="3" fillId="3" borderId="0" applyNumberFormat="0" applyBorder="0" applyProtection="0"/>
    <xf numFmtId="0" fontId="4" fillId="3" borderId="0" applyNumberFormat="0" applyBorder="0" applyProtection="0"/>
    <xf numFmtId="0" fontId="2" fillId="4" borderId="0" applyNumberFormat="0" applyBorder="0" applyProtection="0"/>
    <xf numFmtId="0" fontId="5" fillId="4" borderId="0" applyNumberFormat="0" applyBorder="0" applyProtection="0"/>
    <xf numFmtId="0" fontId="5" fillId="0" borderId="0" applyNumberFormat="0" applyBorder="0" applyProtection="0"/>
    <xf numFmtId="0" fontId="6" fillId="5" borderId="0" applyNumberFormat="0" applyBorder="0" applyProtection="0"/>
    <xf numFmtId="0" fontId="7" fillId="5" borderId="0" applyNumberFormat="0" applyBorder="0" applyProtection="0"/>
    <xf numFmtId="0" fontId="8" fillId="6" borderId="0" applyNumberFormat="0" applyBorder="0" applyProtection="0"/>
    <xf numFmtId="0" fontId="9" fillId="6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7" borderId="0" applyNumberFormat="0" applyBorder="0" applyProtection="0"/>
    <xf numFmtId="0" fontId="13" fillId="7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Protection="0"/>
    <xf numFmtId="0" fontId="23" fillId="0" borderId="0" applyNumberFormat="0" applyBorder="0" applyProtection="0"/>
    <xf numFmtId="0" fontId="24" fillId="8" borderId="1" applyNumberFormat="0" applyProtection="0"/>
    <xf numFmtId="0" fontId="25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7" fillId="0" borderId="0" applyNumberFormat="0" applyBorder="0" applyProtection="0"/>
  </cellStyleXfs>
  <cellXfs count="119">
    <xf numFmtId="0" fontId="0" fillId="0" borderId="0" xfId="0"/>
    <xf numFmtId="0" fontId="26" fillId="0" borderId="0" xfId="0" applyFont="1" applyAlignment="1"/>
    <xf numFmtId="0" fontId="33" fillId="10" borderId="3" xfId="0" applyFont="1" applyFill="1" applyBorder="1" applyAlignment="1">
      <alignment horizontal="center"/>
    </xf>
    <xf numFmtId="0" fontId="33" fillId="11" borderId="3" xfId="0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/>
    </xf>
    <xf numFmtId="0" fontId="33" fillId="13" borderId="3" xfId="0" applyFont="1" applyFill="1" applyBorder="1" applyAlignment="1"/>
    <xf numFmtId="0" fontId="26" fillId="0" borderId="3" xfId="0" applyFont="1" applyBorder="1" applyAlignment="1">
      <alignment horizontal="center"/>
    </xf>
    <xf numFmtId="0" fontId="33" fillId="0" borderId="3" xfId="0" applyFont="1" applyBorder="1" applyAlignment="1"/>
    <xf numFmtId="0" fontId="26" fillId="13" borderId="3" xfId="0" applyFont="1" applyFill="1" applyBorder="1" applyAlignment="1">
      <alignment horizontal="center"/>
    </xf>
    <xf numFmtId="3" fontId="26" fillId="13" borderId="3" xfId="0" applyNumberFormat="1" applyFont="1" applyFill="1" applyBorder="1" applyAlignment="1">
      <alignment horizontal="center"/>
    </xf>
    <xf numFmtId="4" fontId="26" fillId="13" borderId="3" xfId="0" applyNumberFormat="1" applyFont="1" applyFill="1" applyBorder="1" applyAlignment="1">
      <alignment horizontal="center"/>
    </xf>
    <xf numFmtId="0" fontId="33" fillId="14" borderId="3" xfId="0" applyFont="1" applyFill="1" applyBorder="1" applyAlignment="1"/>
    <xf numFmtId="0" fontId="33" fillId="15" borderId="3" xfId="0" applyFont="1" applyFill="1" applyBorder="1" applyAlignment="1"/>
    <xf numFmtId="0" fontId="26" fillId="14" borderId="3" xfId="0" applyFont="1" applyFill="1" applyBorder="1" applyAlignment="1">
      <alignment horizontal="center"/>
    </xf>
    <xf numFmtId="0" fontId="33" fillId="11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vertical="center"/>
    </xf>
    <xf numFmtId="0" fontId="30" fillId="9" borderId="3" xfId="0" applyFont="1" applyFill="1" applyBorder="1" applyAlignment="1">
      <alignment horizontal="center" vertical="center"/>
    </xf>
    <xf numFmtId="0" fontId="33" fillId="9" borderId="3" xfId="0" applyFont="1" applyFill="1" applyBorder="1" applyAlignment="1">
      <alignment horizontal="center"/>
    </xf>
    <xf numFmtId="0" fontId="33" fillId="12" borderId="4" xfId="0" applyFont="1" applyFill="1" applyBorder="1" applyAlignment="1">
      <alignment horizontal="center" vertical="center"/>
    </xf>
    <xf numFmtId="0" fontId="33" fillId="12" borderId="5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14" borderId="3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vertical="center"/>
    </xf>
    <xf numFmtId="0" fontId="34" fillId="14" borderId="3" xfId="0" applyFont="1" applyFill="1" applyBorder="1" applyAlignment="1">
      <alignment horizontal="left" vertical="center" wrapText="1"/>
    </xf>
    <xf numFmtId="165" fontId="34" fillId="15" borderId="3" xfId="0" applyNumberFormat="1" applyFont="1" applyFill="1" applyBorder="1" applyAlignment="1">
      <alignment vertical="center"/>
    </xf>
    <xf numFmtId="0" fontId="34" fillId="17" borderId="3" xfId="0" applyFont="1" applyFill="1" applyBorder="1" applyAlignment="1">
      <alignment vertical="center"/>
    </xf>
    <xf numFmtId="0" fontId="34" fillId="15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vertical="center"/>
    </xf>
    <xf numFmtId="166" fontId="35" fillId="13" borderId="3" xfId="0" applyNumberFormat="1" applyFont="1" applyFill="1" applyBorder="1" applyAlignment="1">
      <alignment vertical="center"/>
    </xf>
    <xf numFmtId="0" fontId="35" fillId="13" borderId="3" xfId="0" applyFont="1" applyFill="1" applyBorder="1" applyAlignment="1">
      <alignment vertical="center"/>
    </xf>
    <xf numFmtId="0" fontId="36" fillId="17" borderId="3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37" fillId="13" borderId="3" xfId="0" applyFont="1" applyFill="1" applyBorder="1" applyAlignment="1">
      <alignment vertical="center"/>
    </xf>
    <xf numFmtId="0" fontId="36" fillId="13" borderId="3" xfId="0" applyFont="1" applyFill="1" applyBorder="1" applyAlignment="1">
      <alignment horizontal="center" vertical="center"/>
    </xf>
    <xf numFmtId="0" fontId="38" fillId="14" borderId="0" xfId="0" applyFont="1" applyFill="1" applyAlignment="1">
      <alignment horizontal="center" vertical="center" wrapText="1"/>
    </xf>
    <xf numFmtId="0" fontId="34" fillId="14" borderId="6" xfId="0" applyFont="1" applyFill="1" applyBorder="1" applyAlignment="1">
      <alignment horizontal="left" vertical="center"/>
    </xf>
    <xf numFmtId="0" fontId="38" fillId="14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14" borderId="6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6" xfId="0" applyFont="1" applyBorder="1" applyAlignment="1">
      <alignment vertical="center" wrapText="1"/>
    </xf>
    <xf numFmtId="0" fontId="36" fillId="13" borderId="3" xfId="0" applyFont="1" applyFill="1" applyBorder="1" applyAlignment="1">
      <alignment vertical="center"/>
    </xf>
    <xf numFmtId="0" fontId="39" fillId="14" borderId="6" xfId="0" applyFont="1" applyFill="1" applyBorder="1" applyAlignment="1">
      <alignment vertical="center"/>
    </xf>
    <xf numFmtId="0" fontId="34" fillId="0" borderId="7" xfId="26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/>
    </xf>
    <xf numFmtId="165" fontId="34" fillId="13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left" vertical="center"/>
    </xf>
    <xf numFmtId="0" fontId="34" fillId="0" borderId="3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vertical="center"/>
    </xf>
    <xf numFmtId="0" fontId="36" fillId="13" borderId="3" xfId="0" applyFont="1" applyFill="1" applyBorder="1" applyAlignment="1">
      <alignment horizontal="center" vertical="center" wrapText="1"/>
    </xf>
    <xf numFmtId="165" fontId="34" fillId="13" borderId="3" xfId="0" applyNumberFormat="1" applyFont="1" applyFill="1" applyBorder="1" applyAlignment="1">
      <alignment vertical="center" wrapText="1"/>
    </xf>
    <xf numFmtId="0" fontId="34" fillId="13" borderId="3" xfId="0" applyFont="1" applyFill="1" applyBorder="1" applyAlignment="1">
      <alignment vertical="center" wrapText="1"/>
    </xf>
    <xf numFmtId="0" fontId="34" fillId="13" borderId="4" xfId="0" applyFont="1" applyFill="1" applyBorder="1" applyAlignment="1">
      <alignment vertical="center"/>
    </xf>
    <xf numFmtId="0" fontId="34" fillId="13" borderId="8" xfId="0" applyFont="1" applyFill="1" applyBorder="1" applyAlignment="1">
      <alignment vertical="center"/>
    </xf>
    <xf numFmtId="0" fontId="34" fillId="13" borderId="6" xfId="0" applyFont="1" applyFill="1" applyBorder="1" applyAlignment="1">
      <alignment vertical="center"/>
    </xf>
    <xf numFmtId="0" fontId="34" fillId="0" borderId="3" xfId="0" applyFont="1" applyFill="1" applyBorder="1" applyAlignment="1">
      <alignment horizontal="left" vertical="center"/>
    </xf>
    <xf numFmtId="165" fontId="34" fillId="13" borderId="9" xfId="0" applyNumberFormat="1" applyFont="1" applyFill="1" applyBorder="1" applyAlignment="1">
      <alignment vertical="center"/>
    </xf>
    <xf numFmtId="0" fontId="34" fillId="0" borderId="4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164" fontId="34" fillId="13" borderId="3" xfId="0" applyNumberFormat="1" applyFont="1" applyFill="1" applyBorder="1" applyAlignment="1">
      <alignment horizontal="left" vertical="center"/>
    </xf>
    <xf numFmtId="0" fontId="40" fillId="0" borderId="0" xfId="0" applyFont="1" applyAlignment="1"/>
    <xf numFmtId="0" fontId="33" fillId="9" borderId="3" xfId="0" applyFont="1" applyFill="1" applyBorder="1" applyAlignment="1">
      <alignment horizontal="center" vertical="center"/>
    </xf>
    <xf numFmtId="0" fontId="33" fillId="9" borderId="3" xfId="0" applyFont="1" applyFill="1" applyBorder="1" applyAlignment="1">
      <alignment horizontal="center" vertical="center" wrapText="1"/>
    </xf>
    <xf numFmtId="0" fontId="33" fillId="10" borderId="3" xfId="0" applyFont="1" applyFill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 wrapText="1"/>
    </xf>
    <xf numFmtId="0" fontId="33" fillId="16" borderId="3" xfId="0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 vertical="center"/>
    </xf>
    <xf numFmtId="0" fontId="33" fillId="12" borderId="9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wrapText="1"/>
    </xf>
    <xf numFmtId="0" fontId="34" fillId="14" borderId="6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vertical="center" wrapText="1"/>
    </xf>
    <xf numFmtId="165" fontId="34" fillId="15" borderId="3" xfId="0" applyNumberFormat="1" applyFont="1" applyFill="1" applyBorder="1" applyAlignment="1">
      <alignment horizontal="center" vertical="center"/>
    </xf>
    <xf numFmtId="0" fontId="34" fillId="13" borderId="3" xfId="0" applyFont="1" applyFill="1" applyBorder="1" applyAlignment="1">
      <alignment horizontal="center" vertical="center"/>
    </xf>
    <xf numFmtId="0" fontId="34" fillId="15" borderId="3" xfId="0" applyFont="1" applyFill="1" applyBorder="1" applyAlignment="1">
      <alignment horizontal="center" vertical="center"/>
    </xf>
    <xf numFmtId="0" fontId="37" fillId="15" borderId="3" xfId="0" applyFont="1" applyFill="1" applyBorder="1" applyAlignment="1">
      <alignment vertical="center"/>
    </xf>
    <xf numFmtId="166" fontId="34" fillId="13" borderId="3" xfId="0" applyNumberFormat="1" applyFont="1" applyFill="1" applyBorder="1" applyAlignment="1">
      <alignment vertical="center"/>
    </xf>
    <xf numFmtId="0" fontId="34" fillId="17" borderId="3" xfId="0" applyFont="1" applyFill="1" applyBorder="1" applyAlignment="1">
      <alignment horizontal="center" vertical="center"/>
    </xf>
    <xf numFmtId="0" fontId="37" fillId="13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14" borderId="9" xfId="0" applyFont="1" applyFill="1" applyBorder="1" applyAlignment="1">
      <alignment horizontal="left" vertical="top" wrapText="1"/>
    </xf>
    <xf numFmtId="0" fontId="34" fillId="14" borderId="9" xfId="0" applyFont="1" applyFill="1" applyBorder="1" applyAlignment="1">
      <alignment vertical="top" wrapText="1"/>
    </xf>
    <xf numFmtId="0" fontId="38" fillId="14" borderId="0" xfId="0" applyFont="1" applyFill="1" applyAlignment="1">
      <alignment horizontal="center" vertical="top" wrapText="1"/>
    </xf>
    <xf numFmtId="0" fontId="18" fillId="0" borderId="9" xfId="0" applyFont="1" applyBorder="1" applyAlignment="1">
      <alignment horizontal="center"/>
    </xf>
    <xf numFmtId="0" fontId="41" fillId="14" borderId="3" xfId="0" applyFont="1" applyFill="1" applyBorder="1" applyAlignment="1">
      <alignment horizontal="center" vertical="top" wrapText="1"/>
    </xf>
    <xf numFmtId="0" fontId="18" fillId="14" borderId="3" xfId="0" applyFont="1" applyFill="1" applyBorder="1" applyAlignment="1">
      <alignment horizontal="left" vertical="top" wrapText="1"/>
    </xf>
    <xf numFmtId="0" fontId="18" fillId="14" borderId="3" xfId="0" applyFont="1" applyFill="1" applyBorder="1" applyAlignment="1">
      <alignment horizontal="center" vertical="top" wrapText="1"/>
    </xf>
    <xf numFmtId="0" fontId="18" fillId="13" borderId="3" xfId="0" applyFont="1" applyFill="1" applyBorder="1" applyAlignment="1"/>
    <xf numFmtId="167" fontId="42" fillId="13" borderId="3" xfId="0" applyNumberFormat="1" applyFont="1" applyFill="1" applyBorder="1" applyAlignment="1"/>
    <xf numFmtId="0" fontId="26" fillId="13" borderId="3" xfId="0" applyFont="1" applyFill="1" applyBorder="1" applyAlignment="1"/>
    <xf numFmtId="0" fontId="26" fillId="17" borderId="3" xfId="0" applyFont="1" applyFill="1" applyBorder="1" applyAlignment="1"/>
    <xf numFmtId="0" fontId="33" fillId="13" borderId="3" xfId="0" applyFont="1" applyFill="1" applyBorder="1" applyAlignment="1">
      <alignment horizontal="center"/>
    </xf>
    <xf numFmtId="0" fontId="43" fillId="14" borderId="3" xfId="0" applyFont="1" applyFill="1" applyBorder="1" applyAlignment="1">
      <alignment horizontal="center" vertical="top" wrapText="1"/>
    </xf>
    <xf numFmtId="0" fontId="44" fillId="14" borderId="3" xfId="0" applyFont="1" applyFill="1" applyBorder="1" applyAlignment="1">
      <alignment horizontal="left" vertical="top" wrapText="1"/>
    </xf>
    <xf numFmtId="0" fontId="44" fillId="14" borderId="3" xfId="0" applyFont="1" applyFill="1" applyBorder="1" applyAlignment="1">
      <alignment horizontal="center" vertical="top" wrapText="1"/>
    </xf>
    <xf numFmtId="167" fontId="33" fillId="13" borderId="3" xfId="0" applyNumberFormat="1" applyFont="1" applyFill="1" applyBorder="1" applyAlignment="1"/>
    <xf numFmtId="0" fontId="26" fillId="0" borderId="8" xfId="0" applyFont="1" applyBorder="1" applyAlignment="1">
      <alignment horizontal="center"/>
    </xf>
    <xf numFmtId="0" fontId="26" fillId="13" borderId="6" xfId="0" applyFont="1" applyFill="1" applyBorder="1" applyAlignment="1"/>
    <xf numFmtId="0" fontId="26" fillId="0" borderId="9" xfId="0" applyFont="1" applyBorder="1" applyAlignment="1"/>
    <xf numFmtId="0" fontId="26" fillId="0" borderId="3" xfId="0" applyFont="1" applyBorder="1" applyAlignment="1"/>
    <xf numFmtId="0" fontId="44" fillId="0" borderId="3" xfId="0" applyFont="1" applyBorder="1" applyAlignment="1">
      <alignment vertical="top" wrapText="1"/>
    </xf>
    <xf numFmtId="0" fontId="44" fillId="0" borderId="3" xfId="0" applyFont="1" applyBorder="1" applyAlignment="1">
      <alignment horizontal="center" vertical="top" wrapText="1"/>
    </xf>
    <xf numFmtId="0" fontId="26" fillId="17" borderId="6" xfId="0" applyFont="1" applyFill="1" applyBorder="1" applyAlignment="1"/>
    <xf numFmtId="2" fontId="33" fillId="17" borderId="3" xfId="0" applyNumberFormat="1" applyFont="1" applyFill="1" applyBorder="1" applyAlignment="1"/>
    <xf numFmtId="0" fontId="33" fillId="17" borderId="3" xfId="0" applyFont="1" applyFill="1" applyBorder="1" applyAlignment="1">
      <alignment horizontal="center"/>
    </xf>
    <xf numFmtId="4" fontId="33" fillId="13" borderId="3" xfId="0" applyNumberFormat="1" applyFont="1" applyFill="1" applyBorder="1" applyAlignment="1"/>
    <xf numFmtId="0" fontId="34" fillId="14" borderId="3" xfId="0" applyFont="1" applyFill="1" applyBorder="1" applyAlignment="1">
      <alignment horizontal="left" vertical="center"/>
    </xf>
    <xf numFmtId="165" fontId="37" fillId="15" borderId="3" xfId="0" applyNumberFormat="1" applyFont="1" applyFill="1" applyBorder="1" applyAlignment="1">
      <alignment vertical="center"/>
    </xf>
    <xf numFmtId="165" fontId="34" fillId="15" borderId="3" xfId="0" applyNumberFormat="1" applyFont="1" applyFill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34" fillId="17" borderId="3" xfId="0" applyFont="1" applyFill="1" applyBorder="1" applyAlignment="1">
      <alignment vertical="center" wrapText="1"/>
    </xf>
    <xf numFmtId="0" fontId="34" fillId="13" borderId="3" xfId="0" applyFont="1" applyFill="1" applyBorder="1" applyAlignment="1">
      <alignment horizontal="left" vertical="center"/>
    </xf>
    <xf numFmtId="0" fontId="34" fillId="0" borderId="9" xfId="0" applyFont="1" applyBorder="1" applyAlignment="1">
      <alignment horizontal="center" vertical="center" wrapText="1"/>
    </xf>
    <xf numFmtId="0" fontId="33" fillId="12" borderId="3" xfId="0" applyFont="1" applyFill="1" applyBorder="1" applyAlignment="1">
      <alignment horizontal="center" vertical="center"/>
    </xf>
  </cellXfs>
  <cellStyles count="35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1" xfId="18"/>
    <cellStyle name="Heading 1 12" xfId="19"/>
    <cellStyle name="Heading 2" xfId="20"/>
    <cellStyle name="Heading 2 13" xfId="21"/>
    <cellStyle name="Hyperlink" xfId="22"/>
    <cellStyle name="Hyperlink 14" xfId="23"/>
    <cellStyle name="Neutral" xfId="24"/>
    <cellStyle name="Neutral 15" xfId="25"/>
    <cellStyle name="Normal" xfId="0" builtinId="0" customBuiltin="1"/>
    <cellStyle name="Normal 2" xfId="26"/>
    <cellStyle name="Note" xfId="27"/>
    <cellStyle name="Note 16" xfId="28"/>
    <cellStyle name="Status" xfId="29"/>
    <cellStyle name="Status 17" xfId="30"/>
    <cellStyle name="Text" xfId="31"/>
    <cellStyle name="Text 18" xfId="32"/>
    <cellStyle name="Warning" xfId="33"/>
    <cellStyle name="Warning 19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79" cy="1209239"/>
    <xdr:pic>
      <xdr:nvPicPr>
        <xdr:cNvPr id="2" name="image1.png">
          <a:extLst>
            <a:ext uri="{FF2B5EF4-FFF2-40B4-BE49-F238E27FC236}">
              <a16:creationId xmlns:a16="http://schemas.microsoft.com/office/drawing/2014/main" id="{C8BAFE88-7342-07BB-73B9-6CDE11A90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79" cy="120923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79" cy="1209239"/>
    <xdr:pic>
      <xdr:nvPicPr>
        <xdr:cNvPr id="2" name="image1.png">
          <a:extLst>
            <a:ext uri="{FF2B5EF4-FFF2-40B4-BE49-F238E27FC236}">
              <a16:creationId xmlns:a16="http://schemas.microsoft.com/office/drawing/2014/main" id="{9F1F47D2-0E7B-B555-491E-061097C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79" cy="120923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79" cy="1209239"/>
    <xdr:pic>
      <xdr:nvPicPr>
        <xdr:cNvPr id="2" name="image1.png">
          <a:extLst>
            <a:ext uri="{FF2B5EF4-FFF2-40B4-BE49-F238E27FC236}">
              <a16:creationId xmlns:a16="http://schemas.microsoft.com/office/drawing/2014/main" id="{0DD8142D-DDCA-14DC-E51C-EF6D72C8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79" cy="120923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3757" cy="1209239"/>
    <xdr:pic>
      <xdr:nvPicPr>
        <xdr:cNvPr id="2" name="image1.png">
          <a:extLst>
            <a:ext uri="{FF2B5EF4-FFF2-40B4-BE49-F238E27FC236}">
              <a16:creationId xmlns:a16="http://schemas.microsoft.com/office/drawing/2014/main" id="{88B33B69-452A-CB14-8746-681E4FB9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73757" cy="120923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4001" cy="1151997"/>
    <xdr:pic>
      <xdr:nvPicPr>
        <xdr:cNvPr id="2" name="image1.png">
          <a:extLst>
            <a:ext uri="{FF2B5EF4-FFF2-40B4-BE49-F238E27FC236}">
              <a16:creationId xmlns:a16="http://schemas.microsoft.com/office/drawing/2014/main" id="{41DF9BB6-CFAB-7C84-72DA-BA114F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4001" cy="11519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/>
  </sheetViews>
  <sheetFormatPr defaultRowHeight="15" customHeight="1"/>
  <cols>
    <col min="1" max="1" width="51.7109375" customWidth="1"/>
    <col min="2" max="2" width="3.5703125" bestFit="1" customWidth="1"/>
    <col min="3" max="3" width="5.85546875" bestFit="1" customWidth="1"/>
    <col min="4" max="4" width="3.5703125" bestFit="1" customWidth="1"/>
    <col min="5" max="5" width="5.85546875" bestFit="1" customWidth="1"/>
    <col min="6" max="6" width="3.5703125" bestFit="1" customWidth="1"/>
    <col min="7" max="7" width="11" bestFit="1" customWidth="1"/>
    <col min="8" max="8" width="3.5703125" bestFit="1" customWidth="1"/>
    <col min="9" max="9" width="11" bestFit="1" customWidth="1"/>
    <col min="10" max="10" width="3.5703125" bestFit="1" customWidth="1"/>
    <col min="11" max="11" width="11" bestFit="1" customWidth="1"/>
    <col min="12" max="12" width="3.5703125" bestFit="1" customWidth="1"/>
    <col min="13" max="13" width="12" bestFit="1" customWidth="1"/>
    <col min="14" max="14" width="3.5703125" bestFit="1" customWidth="1"/>
    <col min="15" max="15" width="11" bestFit="1" customWidth="1"/>
    <col min="16" max="16" width="3.5703125" bestFit="1" customWidth="1"/>
    <col min="17" max="17" width="12" bestFit="1" customWidth="1"/>
    <col min="18" max="18" width="3.5703125" bestFit="1" customWidth="1"/>
    <col min="19" max="19" width="12" bestFit="1" customWidth="1"/>
    <col min="20" max="20" width="3.5703125" bestFit="1" customWidth="1"/>
    <col min="21" max="21" width="13" customWidth="1"/>
    <col min="22" max="22" width="4" bestFit="1" customWidth="1"/>
    <col min="23" max="23" width="12" bestFit="1" customWidth="1"/>
    <col min="24" max="24" width="4" bestFit="1" customWidth="1"/>
    <col min="25" max="25" width="11" bestFit="1" customWidth="1"/>
    <col min="26" max="26" width="4" bestFit="1" customWidth="1"/>
    <col min="27" max="27" width="13" customWidth="1"/>
    <col min="28" max="64" width="13.85546875" customWidth="1"/>
    <col min="65" max="65" width="9.140625" customWidth="1"/>
  </cols>
  <sheetData>
    <row r="1" spans="1:27" ht="95.25" customHeight="1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.75" customHeight="1">
      <c r="A2" s="18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  <c r="R2" s="19" t="s">
        <v>10</v>
      </c>
      <c r="S2" s="19"/>
      <c r="T2" s="19" t="s">
        <v>11</v>
      </c>
      <c r="U2" s="19"/>
      <c r="V2" s="19" t="s">
        <v>12</v>
      </c>
      <c r="W2" s="19"/>
      <c r="X2" s="19" t="s">
        <v>13</v>
      </c>
      <c r="Y2" s="19"/>
      <c r="Z2" s="19" t="s">
        <v>14</v>
      </c>
      <c r="AA2" s="19"/>
    </row>
    <row r="3" spans="1:27" ht="15.75" customHeight="1">
      <c r="A3" s="18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/>
    </row>
    <row r="5" spans="1:27" ht="15.75" customHeight="1">
      <c r="A5" s="5" t="s">
        <v>19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5</v>
      </c>
      <c r="M5" s="6" t="s">
        <v>20</v>
      </c>
      <c r="N5" s="6">
        <v>5</v>
      </c>
      <c r="O5" s="6" t="s">
        <v>20</v>
      </c>
      <c r="P5" s="6">
        <v>5</v>
      </c>
      <c r="Q5" s="6" t="s">
        <v>20</v>
      </c>
      <c r="R5" s="6">
        <v>14</v>
      </c>
      <c r="S5" s="6" t="s">
        <v>21</v>
      </c>
      <c r="T5" s="6">
        <v>14</v>
      </c>
      <c r="U5" s="6" t="s">
        <v>21</v>
      </c>
      <c r="V5" s="6">
        <v>14</v>
      </c>
      <c r="W5" s="6" t="s">
        <v>21</v>
      </c>
      <c r="X5" s="6">
        <v>14</v>
      </c>
      <c r="Y5" s="6" t="s">
        <v>21</v>
      </c>
      <c r="Z5" s="6">
        <v>14</v>
      </c>
      <c r="AA5" s="6" t="s">
        <v>22</v>
      </c>
    </row>
    <row r="6" spans="1:27" ht="15.75" customHeight="1">
      <c r="A6" s="7" t="s">
        <v>23</v>
      </c>
      <c r="B6" s="8">
        <v>0</v>
      </c>
      <c r="C6" s="8">
        <v>0</v>
      </c>
      <c r="D6" s="8">
        <v>0</v>
      </c>
      <c r="E6" s="8">
        <v>0</v>
      </c>
      <c r="F6" s="8">
        <v>62</v>
      </c>
      <c r="G6" s="8" t="s">
        <v>24</v>
      </c>
      <c r="H6" s="8">
        <v>62</v>
      </c>
      <c r="I6" s="8" t="s">
        <v>24</v>
      </c>
      <c r="J6" s="8">
        <v>62</v>
      </c>
      <c r="K6" s="8" t="s">
        <v>24</v>
      </c>
      <c r="L6" s="8">
        <v>62</v>
      </c>
      <c r="M6" s="8" t="s">
        <v>24</v>
      </c>
      <c r="N6" s="8">
        <v>62</v>
      </c>
      <c r="O6" s="9" t="s">
        <v>25</v>
      </c>
      <c r="P6" s="8">
        <v>82</v>
      </c>
      <c r="Q6" s="8" t="s">
        <v>26</v>
      </c>
      <c r="R6" s="8">
        <v>81</v>
      </c>
      <c r="S6" s="8" t="s">
        <v>27</v>
      </c>
      <c r="T6" s="8">
        <v>82</v>
      </c>
      <c r="U6" s="8" t="s">
        <v>26</v>
      </c>
      <c r="V6" s="8">
        <v>81</v>
      </c>
      <c r="W6" s="8" t="s">
        <v>27</v>
      </c>
      <c r="X6" s="8">
        <v>81</v>
      </c>
      <c r="Y6" s="9" t="s">
        <v>28</v>
      </c>
      <c r="Z6" s="8">
        <v>81</v>
      </c>
      <c r="AA6" s="10" t="s">
        <v>29</v>
      </c>
    </row>
    <row r="7" spans="1:27" ht="15.75" customHeight="1">
      <c r="A7" s="5" t="s">
        <v>30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21</v>
      </c>
      <c r="W7" s="6" t="s">
        <v>31</v>
      </c>
      <c r="X7" s="6">
        <v>20</v>
      </c>
      <c r="Y7" s="6" t="s">
        <v>32</v>
      </c>
      <c r="Z7" s="6">
        <f t="shared" ref="Z7:Z12" si="0">SUM(B7,D7,F7,H7,J7,L7,N7,P7,R7,T7,V7,X7)</f>
        <v>41</v>
      </c>
      <c r="AA7" s="6" t="s">
        <v>33</v>
      </c>
    </row>
    <row r="8" spans="1:27" ht="15.75" customHeight="1">
      <c r="A8" s="11" t="s">
        <v>34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/>
      <c r="S8" s="8"/>
      <c r="T8" s="8"/>
      <c r="U8" s="8"/>
      <c r="V8" s="8"/>
      <c r="W8" s="8"/>
      <c r="X8" s="8"/>
      <c r="Y8" s="8"/>
      <c r="Z8" s="8">
        <f t="shared" si="0"/>
        <v>0</v>
      </c>
      <c r="AA8" s="8">
        <f>SUM(C8,E8,G8,I8,K8,M8,O8,Q8,S8,U8,W8,Y8)</f>
        <v>0</v>
      </c>
    </row>
    <row r="9" spans="1:27" ht="15.75" customHeight="1">
      <c r="A9" s="5" t="s">
        <v>35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f t="shared" si="0"/>
        <v>0</v>
      </c>
      <c r="AA9" s="6">
        <f>SUM(C9,E9,G9,I9,K9,M9,O9,Q9,S9,U9,W9,Y9)</f>
        <v>0</v>
      </c>
    </row>
    <row r="10" spans="1:27" ht="15.75" customHeight="1">
      <c r="A10" s="7" t="s">
        <v>36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1</v>
      </c>
      <c r="S10" s="8" t="s">
        <v>37</v>
      </c>
      <c r="T10" s="8">
        <v>0</v>
      </c>
      <c r="U10" s="8">
        <v>0</v>
      </c>
      <c r="V10" s="8">
        <v>0</v>
      </c>
      <c r="W10" s="8">
        <v>0</v>
      </c>
      <c r="X10" s="8">
        <v>1</v>
      </c>
      <c r="Y10" s="8" t="s">
        <v>38</v>
      </c>
      <c r="Z10" s="8">
        <f t="shared" si="0"/>
        <v>2</v>
      </c>
      <c r="AA10" s="8" t="s">
        <v>39</v>
      </c>
    </row>
    <row r="11" spans="1:27" ht="15.75" customHeight="1">
      <c r="A11" s="5" t="s">
        <v>40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f t="shared" si="0"/>
        <v>0</v>
      </c>
      <c r="AA11" s="6">
        <f>SUM(C11,E11,G11,I11,K11,M11,O11,Q11,S11,U11,W11,Y11)</f>
        <v>0</v>
      </c>
    </row>
    <row r="12" spans="1:27" ht="15.75" customHeight="1">
      <c r="A12" s="7" t="s">
        <v>41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f t="shared" si="0"/>
        <v>0</v>
      </c>
      <c r="AA12" s="8">
        <f>SUM(C12,E12,G12,I12,K12,M12,O12,Q12,S12,U12,W12,Y12)</f>
        <v>0</v>
      </c>
    </row>
    <row r="13" spans="1:27" ht="15.75" customHeight="1">
      <c r="A13" s="5" t="s">
        <v>42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15.75" customHeight="1">
      <c r="A14" s="5" t="s">
        <v>43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28</v>
      </c>
      <c r="M14" s="8" t="s">
        <v>44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28</v>
      </c>
      <c r="AA14" s="8" t="s">
        <v>44</v>
      </c>
    </row>
    <row r="15" spans="1:27" ht="15.75" customHeight="1">
      <c r="A15" s="12" t="s">
        <v>45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6">
        <f>SUM(B15,D15,F15,H15,J15,L15,N15,P15,R15,T15,V15,X15)</f>
        <v>0</v>
      </c>
      <c r="AA15" s="6">
        <f>SUM(C15,E15,G15,I15,K15,M15,O15,Q15,S15,U15,W15,Y15)</f>
        <v>0</v>
      </c>
    </row>
    <row r="16" spans="1:27" ht="15.75" customHeight="1">
      <c r="A16" s="14" t="s">
        <v>14</v>
      </c>
      <c r="B16" s="15">
        <f t="shared" ref="B16:Z16" si="1">SUM(B5:B15)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62</v>
      </c>
      <c r="G16" s="15">
        <f t="shared" si="1"/>
        <v>0</v>
      </c>
      <c r="H16" s="15">
        <f t="shared" si="1"/>
        <v>62</v>
      </c>
      <c r="I16" s="15">
        <f t="shared" si="1"/>
        <v>0</v>
      </c>
      <c r="J16" s="15">
        <f t="shared" si="1"/>
        <v>62</v>
      </c>
      <c r="K16" s="15">
        <f t="shared" si="1"/>
        <v>0</v>
      </c>
      <c r="L16" s="15">
        <f t="shared" si="1"/>
        <v>95</v>
      </c>
      <c r="M16" s="15">
        <f t="shared" si="1"/>
        <v>0</v>
      </c>
      <c r="N16" s="15">
        <f t="shared" si="1"/>
        <v>67</v>
      </c>
      <c r="O16" s="15">
        <f t="shared" si="1"/>
        <v>0</v>
      </c>
      <c r="P16" s="15">
        <f t="shared" si="1"/>
        <v>87</v>
      </c>
      <c r="Q16" s="15">
        <f t="shared" si="1"/>
        <v>0</v>
      </c>
      <c r="R16" s="15">
        <f t="shared" si="1"/>
        <v>96</v>
      </c>
      <c r="S16" s="15">
        <f t="shared" si="1"/>
        <v>0</v>
      </c>
      <c r="T16" s="15">
        <f t="shared" si="1"/>
        <v>96</v>
      </c>
      <c r="U16" s="15">
        <f t="shared" si="1"/>
        <v>0</v>
      </c>
      <c r="V16" s="15">
        <f t="shared" si="1"/>
        <v>116</v>
      </c>
      <c r="W16" s="15">
        <f t="shared" si="1"/>
        <v>0</v>
      </c>
      <c r="X16" s="15">
        <f t="shared" si="1"/>
        <v>116</v>
      </c>
      <c r="Y16" s="15">
        <f t="shared" si="1"/>
        <v>0</v>
      </c>
      <c r="Z16" s="15">
        <f t="shared" si="1"/>
        <v>166</v>
      </c>
      <c r="AA16" s="16" t="s">
        <v>46</v>
      </c>
    </row>
    <row r="17" spans="1:2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sheetProtection algorithmName="SHA-512" hashValue="rJ14phC1qxg5mXY42KygoexBDIv6EQ0LxzjySG3ZWeu8gDIXjzwBpzCVzbGK3/+oGsArGyh4/+wN4R3VbWK2Ow==" saltValue="YVKS+rE5RAEz0+ODQwgVbA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3622047" right="0.511811023622047" top="0.70905511811023614" bottom="0.70905511811023614" header="0.31535433070866109" footer="0.31535433070866109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9"/>
  <sheetViews>
    <sheetView workbookViewId="0"/>
  </sheetViews>
  <sheetFormatPr defaultRowHeight="15" customHeight="1"/>
  <cols>
    <col min="1" max="1" width="25.85546875" customWidth="1"/>
    <col min="2" max="2" width="15.7109375" bestFit="1" customWidth="1"/>
    <col min="3" max="3" width="40.85546875" customWidth="1"/>
    <col min="4" max="4" width="33.5703125" customWidth="1"/>
    <col min="5" max="5" width="11" customWidth="1"/>
    <col min="6" max="6" width="14.28515625" customWidth="1"/>
    <col min="7" max="7" width="11.28515625" customWidth="1"/>
    <col min="8" max="8" width="14.140625" customWidth="1"/>
    <col min="9" max="9" width="11.140625" customWidth="1"/>
    <col min="10" max="10" width="13.7109375" customWidth="1"/>
    <col min="11" max="11" width="0.140625" hidden="1" customWidth="1"/>
    <col min="12" max="12" width="9.42578125" hidden="1" customWidth="1"/>
    <col min="13" max="13" width="9.140625" hidden="1" customWidth="1"/>
    <col min="14" max="14" width="9.7109375" hidden="1" customWidth="1"/>
    <col min="15" max="15" width="13.42578125" customWidth="1"/>
    <col min="16" max="16" width="9.28515625" customWidth="1"/>
    <col min="17" max="17" width="8" hidden="1" customWidth="1"/>
    <col min="18" max="19" width="9" hidden="1" customWidth="1"/>
    <col min="20" max="23" width="8.7109375" hidden="1" customWidth="1"/>
    <col min="24" max="24" width="10.5703125" hidden="1" customWidth="1"/>
    <col min="25" max="25" width="13.85546875" customWidth="1"/>
    <col min="26" max="26" width="10.85546875" customWidth="1"/>
    <col min="27" max="27" width="13.5703125" bestFit="1" customWidth="1"/>
    <col min="28" max="28" width="10.140625" customWidth="1"/>
    <col min="29" max="29" width="8.28515625" customWidth="1"/>
    <col min="30" max="30" width="12.85546875" customWidth="1"/>
    <col min="31" max="64" width="13.85546875" customWidth="1"/>
    <col min="65" max="65" width="9.140625" customWidth="1"/>
  </cols>
  <sheetData>
    <row r="1" spans="1:34" ht="95.25" customHeight="1">
      <c r="A1" s="1"/>
      <c r="B1" s="17" t="s">
        <v>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2.75" customHeight="1">
      <c r="A2" s="64" t="s">
        <v>48</v>
      </c>
      <c r="B2" s="65" t="s">
        <v>49</v>
      </c>
      <c r="C2" s="64" t="s">
        <v>50</v>
      </c>
      <c r="D2" s="64" t="s">
        <v>51</v>
      </c>
      <c r="E2" s="64" t="s">
        <v>52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 t="s">
        <v>53</v>
      </c>
      <c r="AB2" s="64"/>
      <c r="AC2" s="64" t="s">
        <v>54</v>
      </c>
      <c r="AD2" s="64"/>
    </row>
    <row r="3" spans="1:34" ht="35.25" customHeight="1">
      <c r="A3" s="64"/>
      <c r="B3" s="65"/>
      <c r="C3" s="64"/>
      <c r="D3" s="64"/>
      <c r="E3" s="66" t="s">
        <v>55</v>
      </c>
      <c r="F3" s="66"/>
      <c r="G3" s="66" t="s">
        <v>56</v>
      </c>
      <c r="H3" s="66"/>
      <c r="I3" s="66" t="s">
        <v>57</v>
      </c>
      <c r="J3" s="66"/>
      <c r="K3" s="67" t="s">
        <v>58</v>
      </c>
      <c r="L3" s="67"/>
      <c r="M3" s="67" t="s">
        <v>59</v>
      </c>
      <c r="N3" s="67"/>
      <c r="O3" s="67" t="s">
        <v>60</v>
      </c>
      <c r="P3" s="67"/>
      <c r="Q3" s="67" t="s">
        <v>61</v>
      </c>
      <c r="R3" s="67"/>
      <c r="S3" s="67" t="s">
        <v>62</v>
      </c>
      <c r="T3" s="67"/>
      <c r="U3" s="67" t="s">
        <v>63</v>
      </c>
      <c r="V3" s="67"/>
      <c r="W3" s="67" t="s">
        <v>64</v>
      </c>
      <c r="X3" s="67"/>
      <c r="Y3" s="67" t="s">
        <v>65</v>
      </c>
      <c r="Z3" s="67"/>
      <c r="AA3" s="68" t="s">
        <v>66</v>
      </c>
      <c r="AB3" s="68" t="s">
        <v>67</v>
      </c>
      <c r="AC3" s="68" t="s">
        <v>66</v>
      </c>
      <c r="AD3" s="68" t="s">
        <v>67</v>
      </c>
    </row>
    <row r="4" spans="1:34" ht="15.75" customHeight="1">
      <c r="A4" s="64"/>
      <c r="B4" s="65"/>
      <c r="C4" s="64"/>
      <c r="D4" s="64"/>
      <c r="E4" s="20" t="s">
        <v>68</v>
      </c>
      <c r="F4" s="20" t="s">
        <v>69</v>
      </c>
      <c r="G4" s="20" t="s">
        <v>68</v>
      </c>
      <c r="H4" s="20" t="s">
        <v>69</v>
      </c>
      <c r="I4" s="20" t="s">
        <v>68</v>
      </c>
      <c r="J4" s="20" t="s">
        <v>69</v>
      </c>
      <c r="K4" s="20" t="s">
        <v>68</v>
      </c>
      <c r="L4" s="20" t="s">
        <v>69</v>
      </c>
      <c r="M4" s="20" t="s">
        <v>68</v>
      </c>
      <c r="N4" s="20" t="s">
        <v>69</v>
      </c>
      <c r="O4" s="20" t="s">
        <v>68</v>
      </c>
      <c r="P4" s="20" t="s">
        <v>69</v>
      </c>
      <c r="Q4" s="20" t="s">
        <v>68</v>
      </c>
      <c r="R4" s="20" t="s">
        <v>69</v>
      </c>
      <c r="S4" s="20" t="s">
        <v>68</v>
      </c>
      <c r="T4" s="20" t="s">
        <v>69</v>
      </c>
      <c r="U4" s="20" t="s">
        <v>68</v>
      </c>
      <c r="V4" s="20" t="s">
        <v>69</v>
      </c>
      <c r="W4" s="21" t="s">
        <v>68</v>
      </c>
      <c r="X4" s="21" t="s">
        <v>69</v>
      </c>
      <c r="Y4" s="21" t="s">
        <v>68</v>
      </c>
      <c r="Z4" s="21" t="s">
        <v>69</v>
      </c>
      <c r="AA4" s="68"/>
      <c r="AB4" s="68"/>
      <c r="AC4" s="68"/>
      <c r="AD4" s="68"/>
    </row>
    <row r="5" spans="1:34" ht="15.75" customHeight="1">
      <c r="A5" s="22" t="s">
        <v>70</v>
      </c>
      <c r="B5" s="23" t="str">
        <f t="shared" ref="B5:B36" si="0">CONCATENATE("***.",MID(AH5,5,7),"-**")</f>
        <v>***.848.842-**</v>
      </c>
      <c r="C5" s="24" t="s">
        <v>71</v>
      </c>
      <c r="D5" s="25" t="s">
        <v>72</v>
      </c>
      <c r="E5" s="26"/>
      <c r="F5" s="27"/>
      <c r="G5" s="26" t="s">
        <v>73</v>
      </c>
      <c r="H5" s="28" t="s">
        <v>74</v>
      </c>
      <c r="I5" s="26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  <c r="X5" s="31"/>
      <c r="Y5" s="30"/>
      <c r="Z5" s="31"/>
      <c r="AA5" s="32" t="s">
        <v>75</v>
      </c>
      <c r="AB5" s="33"/>
      <c r="AC5" s="34"/>
      <c r="AD5" s="35" t="s">
        <v>76</v>
      </c>
      <c r="AH5" s="36" t="s">
        <v>77</v>
      </c>
    </row>
    <row r="6" spans="1:34" ht="15.75" customHeight="1">
      <c r="A6" s="22" t="s">
        <v>70</v>
      </c>
      <c r="B6" s="23" t="str">
        <f t="shared" si="0"/>
        <v>***.365.952-**</v>
      </c>
      <c r="C6" s="37" t="s">
        <v>78</v>
      </c>
      <c r="D6" s="25" t="s">
        <v>72</v>
      </c>
      <c r="E6" s="29"/>
      <c r="F6" s="29"/>
      <c r="G6" s="26" t="s">
        <v>73</v>
      </c>
      <c r="H6" s="28" t="s">
        <v>74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2" t="s">
        <v>75</v>
      </c>
      <c r="AB6" s="27"/>
      <c r="AC6" s="29"/>
      <c r="AD6" s="32" t="s">
        <v>75</v>
      </c>
      <c r="AH6" s="38" t="s">
        <v>79</v>
      </c>
    </row>
    <row r="7" spans="1:34">
      <c r="A7" s="22" t="s">
        <v>70</v>
      </c>
      <c r="B7" s="23" t="str">
        <f t="shared" si="0"/>
        <v>***.318.782-**</v>
      </c>
      <c r="C7" s="37" t="s">
        <v>80</v>
      </c>
      <c r="D7" s="25" t="s">
        <v>81</v>
      </c>
      <c r="E7" s="29"/>
      <c r="F7" s="29"/>
      <c r="G7" s="26" t="s">
        <v>73</v>
      </c>
      <c r="H7" s="28" t="s">
        <v>74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2" t="s">
        <v>75</v>
      </c>
      <c r="AB7" s="27"/>
      <c r="AC7" s="29"/>
      <c r="AD7" s="32" t="s">
        <v>75</v>
      </c>
      <c r="AH7" s="39" t="s">
        <v>82</v>
      </c>
    </row>
    <row r="8" spans="1:34" ht="15.75" customHeight="1">
      <c r="A8" s="22" t="s">
        <v>70</v>
      </c>
      <c r="B8" s="23" t="str">
        <f t="shared" si="0"/>
        <v>***.725.482-**</v>
      </c>
      <c r="C8" s="40" t="s">
        <v>83</v>
      </c>
      <c r="D8" s="25" t="s">
        <v>72</v>
      </c>
      <c r="E8" s="29"/>
      <c r="F8" s="29"/>
      <c r="G8" s="26" t="s">
        <v>73</v>
      </c>
      <c r="H8" s="28" t="s">
        <v>74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2" t="s">
        <v>75</v>
      </c>
      <c r="AB8" s="27"/>
      <c r="AC8" s="29"/>
      <c r="AD8" s="32" t="s">
        <v>75</v>
      </c>
      <c r="AH8" s="38" t="s">
        <v>84</v>
      </c>
    </row>
    <row r="9" spans="1:34" ht="15.75" customHeight="1">
      <c r="A9" s="22" t="s">
        <v>70</v>
      </c>
      <c r="B9" s="23" t="str">
        <f t="shared" si="0"/>
        <v>***.634.192-**</v>
      </c>
      <c r="C9" s="40" t="s">
        <v>85</v>
      </c>
      <c r="D9" s="25" t="s">
        <v>81</v>
      </c>
      <c r="E9" s="29"/>
      <c r="F9" s="29"/>
      <c r="G9" s="26" t="s">
        <v>73</v>
      </c>
      <c r="H9" s="28" t="s">
        <v>74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32" t="s">
        <v>75</v>
      </c>
      <c r="AB9" s="27"/>
      <c r="AC9" s="29"/>
      <c r="AD9" s="32" t="s">
        <v>75</v>
      </c>
      <c r="AH9" s="36" t="s">
        <v>86</v>
      </c>
    </row>
    <row r="10" spans="1:34" ht="15.75" customHeight="1">
      <c r="A10" s="22" t="s">
        <v>70</v>
      </c>
      <c r="B10" s="23" t="str">
        <f t="shared" si="0"/>
        <v>***.885.592-**</v>
      </c>
      <c r="C10" s="24" t="s">
        <v>87</v>
      </c>
      <c r="D10" s="25" t="s">
        <v>88</v>
      </c>
      <c r="E10" s="29"/>
      <c r="F10" s="29"/>
      <c r="G10" s="26" t="s">
        <v>73</v>
      </c>
      <c r="H10" s="28" t="s">
        <v>74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2" t="s">
        <v>75</v>
      </c>
      <c r="AB10" s="27"/>
      <c r="AC10" s="32" t="s">
        <v>75</v>
      </c>
      <c r="AD10" s="32"/>
      <c r="AH10" s="38" t="s">
        <v>89</v>
      </c>
    </row>
    <row r="11" spans="1:34">
      <c r="A11" s="22" t="s">
        <v>70</v>
      </c>
      <c r="B11" s="23" t="str">
        <f t="shared" si="0"/>
        <v>***.651.992-**</v>
      </c>
      <c r="C11" s="24" t="s">
        <v>90</v>
      </c>
      <c r="D11" s="41" t="s">
        <v>81</v>
      </c>
      <c r="E11" s="29"/>
      <c r="F11" s="29"/>
      <c r="G11" s="26" t="s">
        <v>73</v>
      </c>
      <c r="H11" s="28" t="s">
        <v>74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2" t="s">
        <v>75</v>
      </c>
      <c r="AB11" s="27"/>
      <c r="AC11" s="29"/>
      <c r="AD11" s="32" t="s">
        <v>75</v>
      </c>
      <c r="AH11" s="38" t="s">
        <v>91</v>
      </c>
    </row>
    <row r="12" spans="1:34" ht="14.25" customHeight="1">
      <c r="A12" s="22" t="s">
        <v>70</v>
      </c>
      <c r="B12" s="23" t="str">
        <f t="shared" si="0"/>
        <v>***.748.612-**</v>
      </c>
      <c r="C12" s="42" t="s">
        <v>92</v>
      </c>
      <c r="D12" s="41" t="s">
        <v>81</v>
      </c>
      <c r="E12" s="27"/>
      <c r="F12" s="27"/>
      <c r="G12" s="26" t="s">
        <v>73</v>
      </c>
      <c r="H12" s="28" t="s">
        <v>74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32" t="s">
        <v>75</v>
      </c>
      <c r="AB12" s="27"/>
      <c r="AC12" s="27"/>
      <c r="AD12" s="32" t="s">
        <v>75</v>
      </c>
      <c r="AH12" s="36" t="s">
        <v>93</v>
      </c>
    </row>
    <row r="13" spans="1:34" ht="15.75" customHeight="1">
      <c r="A13" s="22" t="s">
        <v>70</v>
      </c>
      <c r="B13" s="23" t="str">
        <f t="shared" si="0"/>
        <v>***.659.542-**</v>
      </c>
      <c r="C13" s="24" t="s">
        <v>94</v>
      </c>
      <c r="D13" s="25" t="s">
        <v>72</v>
      </c>
      <c r="E13" s="29"/>
      <c r="F13" s="29"/>
      <c r="G13" s="26" t="s">
        <v>73</v>
      </c>
      <c r="H13" s="28" t="s">
        <v>74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2" t="s">
        <v>75</v>
      </c>
      <c r="AB13" s="27"/>
      <c r="AC13" s="29"/>
      <c r="AD13" s="32" t="s">
        <v>75</v>
      </c>
      <c r="AH13" s="39" t="s">
        <v>95</v>
      </c>
    </row>
    <row r="14" spans="1:34" ht="15.75" customHeight="1">
      <c r="A14" s="22" t="s">
        <v>70</v>
      </c>
      <c r="B14" s="23" t="str">
        <f t="shared" si="0"/>
        <v>***.396.142-**</v>
      </c>
      <c r="C14" s="24" t="s">
        <v>96</v>
      </c>
      <c r="D14" s="25" t="s">
        <v>72</v>
      </c>
      <c r="E14" s="29"/>
      <c r="F14" s="29"/>
      <c r="G14" s="26" t="s">
        <v>73</v>
      </c>
      <c r="H14" s="28" t="s">
        <v>74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2" t="s">
        <v>75</v>
      </c>
      <c r="AB14" s="27"/>
      <c r="AC14" s="29"/>
      <c r="AD14" s="32" t="s">
        <v>75</v>
      </c>
      <c r="AH14" s="39" t="s">
        <v>97</v>
      </c>
    </row>
    <row r="15" spans="1:34" ht="15.75" customHeight="1">
      <c r="A15" s="22" t="s">
        <v>70</v>
      </c>
      <c r="B15" s="23" t="str">
        <f t="shared" si="0"/>
        <v>***.949.662-**</v>
      </c>
      <c r="C15" s="24" t="s">
        <v>98</v>
      </c>
      <c r="D15" s="25" t="s">
        <v>72</v>
      </c>
      <c r="E15" s="43"/>
      <c r="F15" s="43"/>
      <c r="G15" s="26" t="s">
        <v>73</v>
      </c>
      <c r="H15" s="28" t="s">
        <v>74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7"/>
      <c r="AB15" s="32" t="s">
        <v>75</v>
      </c>
      <c r="AC15" s="29"/>
      <c r="AD15" s="32" t="s">
        <v>75</v>
      </c>
      <c r="AH15" s="39" t="s">
        <v>99</v>
      </c>
    </row>
    <row r="16" spans="1:34" ht="15.75" customHeight="1">
      <c r="A16" s="22" t="s">
        <v>70</v>
      </c>
      <c r="B16" s="23" t="str">
        <f t="shared" si="0"/>
        <v>***.723.042-**</v>
      </c>
      <c r="C16" s="24" t="s">
        <v>100</v>
      </c>
      <c r="D16" s="25" t="s">
        <v>88</v>
      </c>
      <c r="E16" s="29"/>
      <c r="F16" s="29"/>
      <c r="G16" s="26" t="s">
        <v>73</v>
      </c>
      <c r="H16" s="28" t="s">
        <v>74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2" t="s">
        <v>75</v>
      </c>
      <c r="AB16" s="27"/>
      <c r="AC16" s="29"/>
      <c r="AD16" s="32" t="s">
        <v>75</v>
      </c>
      <c r="AH16" s="39" t="s">
        <v>101</v>
      </c>
    </row>
    <row r="17" spans="1:34" ht="15.75" customHeight="1">
      <c r="A17" s="22" t="s">
        <v>70</v>
      </c>
      <c r="B17" s="23" t="str">
        <f t="shared" si="0"/>
        <v>***.967.412-**</v>
      </c>
      <c r="C17" s="24" t="s">
        <v>102</v>
      </c>
      <c r="D17" s="25" t="s">
        <v>72</v>
      </c>
      <c r="E17" s="29"/>
      <c r="F17" s="29"/>
      <c r="G17" s="26" t="s">
        <v>73</v>
      </c>
      <c r="H17" s="28" t="s">
        <v>74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32" t="s">
        <v>75</v>
      </c>
      <c r="AB17" s="27"/>
      <c r="AC17" s="29"/>
      <c r="AD17" s="32" t="s">
        <v>75</v>
      </c>
      <c r="AH17" s="39" t="s">
        <v>103</v>
      </c>
    </row>
    <row r="18" spans="1:34" ht="14.25" customHeight="1">
      <c r="A18" s="22" t="s">
        <v>70</v>
      </c>
      <c r="B18" s="23" t="str">
        <f t="shared" si="0"/>
        <v>***.703.152-**</v>
      </c>
      <c r="C18" s="44" t="s">
        <v>104</v>
      </c>
      <c r="D18" s="41" t="s">
        <v>81</v>
      </c>
      <c r="E18" s="29"/>
      <c r="F18" s="29"/>
      <c r="G18" s="26" t="s">
        <v>73</v>
      </c>
      <c r="H18" s="28" t="s">
        <v>74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2" t="s">
        <v>75</v>
      </c>
      <c r="AB18" s="27"/>
      <c r="AC18" s="29"/>
      <c r="AD18" s="32" t="s">
        <v>75</v>
      </c>
      <c r="AH18" s="38" t="s">
        <v>105</v>
      </c>
    </row>
    <row r="19" spans="1:34" ht="15.75" customHeight="1">
      <c r="A19" s="22" t="s">
        <v>70</v>
      </c>
      <c r="B19" s="23" t="str">
        <f t="shared" si="0"/>
        <v>***.101.832-**</v>
      </c>
      <c r="C19" s="24" t="s">
        <v>106</v>
      </c>
      <c r="D19" s="25" t="s">
        <v>72</v>
      </c>
      <c r="E19" s="29"/>
      <c r="F19" s="29"/>
      <c r="G19" s="26" t="s">
        <v>73</v>
      </c>
      <c r="H19" s="28" t="s">
        <v>74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2" t="s">
        <v>75</v>
      </c>
      <c r="AB19" s="27"/>
      <c r="AC19" s="29"/>
      <c r="AD19" s="32" t="s">
        <v>75</v>
      </c>
      <c r="AH19" s="39" t="s">
        <v>107</v>
      </c>
    </row>
    <row r="20" spans="1:34" ht="15.75" customHeight="1">
      <c r="A20" s="22" t="s">
        <v>70</v>
      </c>
      <c r="B20" s="23" t="str">
        <f t="shared" si="0"/>
        <v>***.685.532-**</v>
      </c>
      <c r="C20" s="24" t="s">
        <v>108</v>
      </c>
      <c r="D20" s="25" t="s">
        <v>72</v>
      </c>
      <c r="E20" s="29"/>
      <c r="F20" s="29"/>
      <c r="G20" s="26" t="s">
        <v>73</v>
      </c>
      <c r="H20" s="28" t="s">
        <v>74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2" t="s">
        <v>75</v>
      </c>
      <c r="AB20" s="27"/>
      <c r="AC20" s="29"/>
      <c r="AD20" s="32" t="s">
        <v>75</v>
      </c>
      <c r="AH20" s="39" t="s">
        <v>109</v>
      </c>
    </row>
    <row r="21" spans="1:34" ht="15" customHeight="1">
      <c r="A21" s="22" t="s">
        <v>70</v>
      </c>
      <c r="B21" s="23" t="str">
        <f t="shared" si="0"/>
        <v>***.635.942-**</v>
      </c>
      <c r="C21" s="24" t="s">
        <v>110</v>
      </c>
      <c r="D21" s="41" t="s">
        <v>81</v>
      </c>
      <c r="E21" s="29"/>
      <c r="F21" s="29"/>
      <c r="G21" s="26" t="s">
        <v>73</v>
      </c>
      <c r="H21" s="28" t="s">
        <v>74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32" t="s">
        <v>75</v>
      </c>
      <c r="AB21" s="27"/>
      <c r="AC21" s="29"/>
      <c r="AD21" s="32" t="s">
        <v>75</v>
      </c>
      <c r="AH21" s="39" t="s">
        <v>111</v>
      </c>
    </row>
    <row r="22" spans="1:34" ht="15.75" customHeight="1">
      <c r="A22" s="22" t="s">
        <v>70</v>
      </c>
      <c r="B22" s="23" t="str">
        <f t="shared" si="0"/>
        <v>***.773.172-**</v>
      </c>
      <c r="C22" s="24" t="s">
        <v>112</v>
      </c>
      <c r="D22" s="25" t="s">
        <v>81</v>
      </c>
      <c r="E22" s="29"/>
      <c r="F22" s="29"/>
      <c r="G22" s="26" t="s">
        <v>73</v>
      </c>
      <c r="H22" s="28" t="s">
        <v>74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32" t="s">
        <v>75</v>
      </c>
      <c r="AB22" s="27"/>
      <c r="AC22" s="29"/>
      <c r="AD22" s="32" t="s">
        <v>75</v>
      </c>
      <c r="AH22" s="39" t="s">
        <v>113</v>
      </c>
    </row>
    <row r="23" spans="1:34" ht="15.75" customHeight="1">
      <c r="A23" s="22" t="s">
        <v>70</v>
      </c>
      <c r="B23" s="23" t="str">
        <f t="shared" si="0"/>
        <v>***.282.752-**</v>
      </c>
      <c r="C23" s="45" t="s">
        <v>114</v>
      </c>
      <c r="D23" s="25" t="s">
        <v>72</v>
      </c>
      <c r="E23" s="29"/>
      <c r="F23" s="29"/>
      <c r="G23" s="26" t="s">
        <v>73</v>
      </c>
      <c r="H23" s="28" t="s">
        <v>74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2" t="s">
        <v>75</v>
      </c>
      <c r="AB23" s="27"/>
      <c r="AC23" s="29"/>
      <c r="AD23" s="32" t="s">
        <v>75</v>
      </c>
      <c r="AH23" s="39" t="s">
        <v>115</v>
      </c>
    </row>
    <row r="24" spans="1:34" ht="15.75" customHeight="1">
      <c r="A24" s="22" t="s">
        <v>70</v>
      </c>
      <c r="B24" s="23" t="str">
        <f t="shared" si="0"/>
        <v>***.726.042-**</v>
      </c>
      <c r="C24" s="24" t="s">
        <v>116</v>
      </c>
      <c r="D24" s="25" t="s">
        <v>88</v>
      </c>
      <c r="E24" s="29"/>
      <c r="F24" s="29"/>
      <c r="G24" s="26" t="s">
        <v>73</v>
      </c>
      <c r="H24" s="28" t="s">
        <v>74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2" t="s">
        <v>75</v>
      </c>
      <c r="AB24" s="27"/>
      <c r="AC24" s="29"/>
      <c r="AD24" s="32" t="s">
        <v>75</v>
      </c>
      <c r="AH24" s="39" t="s">
        <v>117</v>
      </c>
    </row>
    <row r="25" spans="1:34" ht="15.75" customHeight="1">
      <c r="A25" s="22" t="s">
        <v>70</v>
      </c>
      <c r="B25" s="23" t="str">
        <f t="shared" si="0"/>
        <v>***.366.312-**</v>
      </c>
      <c r="C25" s="24" t="s">
        <v>118</v>
      </c>
      <c r="D25" s="25" t="s">
        <v>72</v>
      </c>
      <c r="E25" s="29"/>
      <c r="F25" s="29"/>
      <c r="G25" s="26" t="s">
        <v>73</v>
      </c>
      <c r="H25" s="28" t="s">
        <v>74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2" t="s">
        <v>75</v>
      </c>
      <c r="AB25" s="27"/>
      <c r="AC25" s="29"/>
      <c r="AD25" s="32" t="s">
        <v>75</v>
      </c>
      <c r="AH25" s="39" t="s">
        <v>119</v>
      </c>
    </row>
    <row r="26" spans="1:34" ht="15.75" customHeight="1">
      <c r="A26" s="22" t="s">
        <v>70</v>
      </c>
      <c r="B26" s="23" t="str">
        <f t="shared" si="0"/>
        <v>***.097.392-**</v>
      </c>
      <c r="C26" s="24" t="s">
        <v>120</v>
      </c>
      <c r="D26" s="25" t="s">
        <v>88</v>
      </c>
      <c r="E26" s="29"/>
      <c r="F26" s="29"/>
      <c r="G26" s="26" t="s">
        <v>73</v>
      </c>
      <c r="H26" s="28" t="s">
        <v>74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2" t="s">
        <v>75</v>
      </c>
      <c r="AB26" s="27"/>
      <c r="AC26" s="29"/>
      <c r="AD26" s="32" t="s">
        <v>75</v>
      </c>
      <c r="AH26" s="39" t="s">
        <v>121</v>
      </c>
    </row>
    <row r="27" spans="1:34" ht="16.5" customHeight="1">
      <c r="A27" s="22" t="s">
        <v>70</v>
      </c>
      <c r="B27" s="23" t="str">
        <f t="shared" si="0"/>
        <v>***.998.292-**</v>
      </c>
      <c r="C27" s="42" t="s">
        <v>122</v>
      </c>
      <c r="D27" s="46" t="s">
        <v>81</v>
      </c>
      <c r="E27" s="29"/>
      <c r="F27" s="29"/>
      <c r="G27" s="26" t="s">
        <v>73</v>
      </c>
      <c r="H27" s="28" t="s">
        <v>74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2" t="s">
        <v>75</v>
      </c>
      <c r="AB27" s="27"/>
      <c r="AC27" s="29"/>
      <c r="AD27" s="32" t="s">
        <v>75</v>
      </c>
      <c r="AH27" s="39" t="s">
        <v>123</v>
      </c>
    </row>
    <row r="28" spans="1:34" ht="14.25" customHeight="1">
      <c r="A28" s="22" t="s">
        <v>70</v>
      </c>
      <c r="B28" s="23" t="str">
        <f t="shared" si="0"/>
        <v>***.385.532-**</v>
      </c>
      <c r="C28" s="24" t="s">
        <v>124</v>
      </c>
      <c r="D28" s="41" t="s">
        <v>81</v>
      </c>
      <c r="E28" s="29"/>
      <c r="F28" s="29"/>
      <c r="G28" s="47" t="s">
        <v>73</v>
      </c>
      <c r="H28" s="29" t="s">
        <v>74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5" t="s">
        <v>75</v>
      </c>
      <c r="AB28" s="29"/>
      <c r="AC28" s="29"/>
      <c r="AD28" s="35" t="s">
        <v>75</v>
      </c>
      <c r="AH28" s="39" t="s">
        <v>125</v>
      </c>
    </row>
    <row r="29" spans="1:34" ht="30">
      <c r="A29" s="48" t="s">
        <v>126</v>
      </c>
      <c r="B29" s="23" t="str">
        <f t="shared" si="0"/>
        <v>***.992.122-**</v>
      </c>
      <c r="C29" s="49" t="s">
        <v>127</v>
      </c>
      <c r="D29" s="50" t="s">
        <v>81</v>
      </c>
      <c r="E29" s="29"/>
      <c r="F29" s="29"/>
      <c r="G29" s="47" t="s">
        <v>73</v>
      </c>
      <c r="H29" s="29" t="s">
        <v>74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 t="s">
        <v>128</v>
      </c>
      <c r="Z29" s="29" t="s">
        <v>129</v>
      </c>
      <c r="AA29" s="35" t="s">
        <v>75</v>
      </c>
      <c r="AB29" s="29"/>
      <c r="AC29" s="29"/>
      <c r="AD29" s="35" t="s">
        <v>75</v>
      </c>
      <c r="AH29" s="51" t="s">
        <v>130</v>
      </c>
    </row>
    <row r="30" spans="1:34" ht="30">
      <c r="A30" s="48" t="s">
        <v>131</v>
      </c>
      <c r="B30" s="23" t="str">
        <f t="shared" si="0"/>
        <v>***.992.012-**</v>
      </c>
      <c r="C30" s="49" t="s">
        <v>132</v>
      </c>
      <c r="D30" s="25" t="s">
        <v>72</v>
      </c>
      <c r="E30" s="29"/>
      <c r="F30" s="29"/>
      <c r="G30" s="47" t="s">
        <v>73</v>
      </c>
      <c r="H30" s="29" t="s">
        <v>74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 t="s">
        <v>128</v>
      </c>
      <c r="Z30" s="29" t="s">
        <v>129</v>
      </c>
      <c r="AA30" s="35"/>
      <c r="AB30" s="29"/>
      <c r="AC30" s="29"/>
      <c r="AD30" s="35"/>
      <c r="AH30" s="51" t="s">
        <v>133</v>
      </c>
    </row>
    <row r="31" spans="1:34" ht="15.75" customHeight="1">
      <c r="A31" s="22" t="s">
        <v>70</v>
      </c>
      <c r="B31" s="23" t="str">
        <f t="shared" si="0"/>
        <v>***.385.942-**</v>
      </c>
      <c r="C31" s="24" t="s">
        <v>134</v>
      </c>
      <c r="D31" s="25" t="s">
        <v>72</v>
      </c>
      <c r="E31" s="29"/>
      <c r="F31" s="29"/>
      <c r="G31" s="47" t="s">
        <v>73</v>
      </c>
      <c r="H31" s="29" t="s">
        <v>74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5" t="s">
        <v>75</v>
      </c>
      <c r="AB31" s="29"/>
      <c r="AC31" s="29"/>
      <c r="AD31" s="35" t="s">
        <v>75</v>
      </c>
      <c r="AH31" s="39" t="s">
        <v>135</v>
      </c>
    </row>
    <row r="32" spans="1:34" ht="15.75" customHeight="1">
      <c r="A32" s="22" t="s">
        <v>70</v>
      </c>
      <c r="B32" s="23" t="str">
        <f t="shared" si="0"/>
        <v>***.894.452-**</v>
      </c>
      <c r="C32" s="24" t="s">
        <v>136</v>
      </c>
      <c r="D32" s="25" t="s">
        <v>72</v>
      </c>
      <c r="E32" s="29"/>
      <c r="F32" s="29"/>
      <c r="G32" s="47" t="s">
        <v>73</v>
      </c>
      <c r="H32" s="29" t="s">
        <v>137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35" t="s">
        <v>75</v>
      </c>
      <c r="AB32" s="29"/>
      <c r="AC32" s="52" t="s">
        <v>75</v>
      </c>
      <c r="AD32" s="52"/>
      <c r="AH32" s="39" t="s">
        <v>138</v>
      </c>
    </row>
    <row r="33" spans="1:34" ht="15.75" customHeight="1">
      <c r="A33" s="22" t="s">
        <v>70</v>
      </c>
      <c r="B33" s="23" t="str">
        <f t="shared" si="0"/>
        <v>***.945.172-**</v>
      </c>
      <c r="C33" s="24" t="s">
        <v>139</v>
      </c>
      <c r="D33" s="25" t="s">
        <v>72</v>
      </c>
      <c r="E33" s="29"/>
      <c r="F33" s="29"/>
      <c r="G33" s="47" t="s">
        <v>73</v>
      </c>
      <c r="H33" s="29" t="s">
        <v>74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5" t="s">
        <v>75</v>
      </c>
      <c r="AB33" s="29"/>
      <c r="AC33" s="29"/>
      <c r="AD33" s="35" t="s">
        <v>75</v>
      </c>
      <c r="AH33" s="39" t="s">
        <v>140</v>
      </c>
    </row>
    <row r="34" spans="1:34" ht="15.75" customHeight="1">
      <c r="A34" s="22" t="s">
        <v>70</v>
      </c>
      <c r="B34" s="23" t="str">
        <f t="shared" si="0"/>
        <v>***.754.142-**</v>
      </c>
      <c r="C34" s="24" t="s">
        <v>141</v>
      </c>
      <c r="D34" s="25" t="s">
        <v>88</v>
      </c>
      <c r="E34" s="29"/>
      <c r="F34" s="29"/>
      <c r="G34" s="47" t="s">
        <v>73</v>
      </c>
      <c r="H34" s="29" t="s">
        <v>74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35" t="s">
        <v>75</v>
      </c>
      <c r="AB34" s="29"/>
      <c r="AC34" s="29"/>
      <c r="AD34" s="35" t="s">
        <v>75</v>
      </c>
      <c r="AH34" s="39" t="s">
        <v>142</v>
      </c>
    </row>
    <row r="35" spans="1:34" ht="15.75" customHeight="1">
      <c r="A35" s="22" t="s">
        <v>70</v>
      </c>
      <c r="B35" s="23" t="str">
        <f t="shared" si="0"/>
        <v>***.244.182-**</v>
      </c>
      <c r="C35" s="24" t="s">
        <v>143</v>
      </c>
      <c r="D35" s="46" t="s">
        <v>81</v>
      </c>
      <c r="E35" s="29"/>
      <c r="F35" s="29"/>
      <c r="G35" s="47" t="s">
        <v>73</v>
      </c>
      <c r="H35" s="29" t="s">
        <v>74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5" t="s">
        <v>75</v>
      </c>
      <c r="AB35" s="29"/>
      <c r="AC35" s="29"/>
      <c r="AD35" s="35" t="s">
        <v>75</v>
      </c>
      <c r="AH35" s="39" t="s">
        <v>144</v>
      </c>
    </row>
    <row r="36" spans="1:34" ht="15.75" customHeight="1">
      <c r="A36" s="22" t="s">
        <v>70</v>
      </c>
      <c r="B36" s="23" t="str">
        <f t="shared" si="0"/>
        <v>***.830.372-**</v>
      </c>
      <c r="C36" s="24" t="s">
        <v>145</v>
      </c>
      <c r="D36" s="46" t="s">
        <v>81</v>
      </c>
      <c r="E36" s="29"/>
      <c r="F36" s="29"/>
      <c r="G36" s="47" t="s">
        <v>73</v>
      </c>
      <c r="H36" s="29" t="s">
        <v>74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5" t="s">
        <v>75</v>
      </c>
      <c r="AB36" s="29"/>
      <c r="AC36" s="29"/>
      <c r="AD36" s="35" t="s">
        <v>75</v>
      </c>
      <c r="AH36" s="39" t="s">
        <v>146</v>
      </c>
    </row>
    <row r="37" spans="1:34" ht="15.75" customHeight="1">
      <c r="A37" s="22" t="s">
        <v>70</v>
      </c>
      <c r="B37" s="23" t="str">
        <f t="shared" ref="B37:B68" si="1">CONCATENATE("***.",MID(AH37,5,7),"-**")</f>
        <v>***.993.862-**</v>
      </c>
      <c r="C37" s="24" t="s">
        <v>147</v>
      </c>
      <c r="D37" s="46" t="s">
        <v>81</v>
      </c>
      <c r="E37" s="29"/>
      <c r="F37" s="29"/>
      <c r="G37" s="47" t="s">
        <v>73</v>
      </c>
      <c r="H37" s="29" t="s">
        <v>148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52" t="s">
        <v>75</v>
      </c>
      <c r="AC37" s="29"/>
      <c r="AD37" s="52" t="s">
        <v>75</v>
      </c>
      <c r="AH37" s="39" t="s">
        <v>149</v>
      </c>
    </row>
    <row r="38" spans="1:34" ht="15.75" customHeight="1">
      <c r="A38" s="22" t="s">
        <v>70</v>
      </c>
      <c r="B38" s="23" t="str">
        <f t="shared" si="1"/>
        <v>***.287.842-**</v>
      </c>
      <c r="C38" s="24" t="s">
        <v>150</v>
      </c>
      <c r="D38" s="41" t="s">
        <v>81</v>
      </c>
      <c r="E38" s="29"/>
      <c r="F38" s="29"/>
      <c r="G38" s="47" t="s">
        <v>73</v>
      </c>
      <c r="H38" s="29" t="s">
        <v>74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2" t="s">
        <v>75</v>
      </c>
      <c r="AB38" s="29"/>
      <c r="AC38" s="29"/>
      <c r="AD38" s="52" t="s">
        <v>75</v>
      </c>
      <c r="AH38" s="39" t="s">
        <v>151</v>
      </c>
    </row>
    <row r="39" spans="1:34" ht="15.75" customHeight="1">
      <c r="A39" s="22" t="s">
        <v>70</v>
      </c>
      <c r="B39" s="23" t="str">
        <f t="shared" si="1"/>
        <v>***.530.732-**</v>
      </c>
      <c r="C39" s="42" t="s">
        <v>152</v>
      </c>
      <c r="D39" s="46" t="s">
        <v>81</v>
      </c>
      <c r="E39" s="29"/>
      <c r="F39" s="29"/>
      <c r="G39" s="47" t="s">
        <v>73</v>
      </c>
      <c r="H39" s="29" t="s">
        <v>74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52" t="s">
        <v>75</v>
      </c>
      <c r="AB39" s="29"/>
      <c r="AC39" s="29"/>
      <c r="AD39" s="52" t="s">
        <v>75</v>
      </c>
      <c r="AH39" s="39" t="s">
        <v>153</v>
      </c>
    </row>
    <row r="40" spans="1:34" ht="30">
      <c r="A40" s="48" t="s">
        <v>154</v>
      </c>
      <c r="B40" s="23" t="str">
        <f t="shared" si="1"/>
        <v>***.070.842-**</v>
      </c>
      <c r="C40" s="49" t="s">
        <v>155</v>
      </c>
      <c r="D40" s="50" t="s">
        <v>88</v>
      </c>
      <c r="E40" s="29"/>
      <c r="F40" s="29"/>
      <c r="G40" s="53" t="s">
        <v>156</v>
      </c>
      <c r="H40" s="54" t="s">
        <v>157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2" t="s">
        <v>75</v>
      </c>
      <c r="AB40" s="29"/>
      <c r="AC40" s="29"/>
      <c r="AD40" s="52" t="s">
        <v>75</v>
      </c>
      <c r="AH40" s="38" t="s">
        <v>158</v>
      </c>
    </row>
    <row r="41" spans="1:34" ht="15.75" customHeight="1">
      <c r="A41" s="22" t="s">
        <v>70</v>
      </c>
      <c r="B41" s="23" t="str">
        <f t="shared" si="1"/>
        <v>***.308.032-**</v>
      </c>
      <c r="C41" s="24" t="s">
        <v>159</v>
      </c>
      <c r="D41" s="25" t="s">
        <v>72</v>
      </c>
      <c r="E41" s="29"/>
      <c r="F41" s="29"/>
      <c r="G41" s="47" t="s">
        <v>73</v>
      </c>
      <c r="H41" s="29" t="s">
        <v>74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52" t="s">
        <v>75</v>
      </c>
      <c r="AC41" s="29"/>
      <c r="AD41" s="52" t="s">
        <v>75</v>
      </c>
      <c r="AH41" s="39" t="s">
        <v>160</v>
      </c>
    </row>
    <row r="42" spans="1:34" ht="15.75" customHeight="1">
      <c r="A42" s="22" t="s">
        <v>70</v>
      </c>
      <c r="B42" s="23" t="str">
        <f t="shared" si="1"/>
        <v>***.675.452-**</v>
      </c>
      <c r="C42" s="24" t="s">
        <v>161</v>
      </c>
      <c r="D42" s="25" t="s">
        <v>88</v>
      </c>
      <c r="E42" s="29"/>
      <c r="F42" s="29"/>
      <c r="G42" s="47" t="s">
        <v>73</v>
      </c>
      <c r="H42" s="29" t="s">
        <v>74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52" t="s">
        <v>75</v>
      </c>
      <c r="AB42" s="29"/>
      <c r="AC42" s="29"/>
      <c r="AD42" s="52" t="s">
        <v>75</v>
      </c>
      <c r="AH42" s="39" t="s">
        <v>162</v>
      </c>
    </row>
    <row r="43" spans="1:34" ht="15.75" customHeight="1">
      <c r="A43" s="22" t="s">
        <v>70</v>
      </c>
      <c r="B43" s="23" t="str">
        <f t="shared" si="1"/>
        <v>***.701.552-**</v>
      </c>
      <c r="C43" s="24" t="s">
        <v>163</v>
      </c>
      <c r="D43" s="46" t="s">
        <v>81</v>
      </c>
      <c r="E43" s="29"/>
      <c r="F43" s="29"/>
      <c r="G43" s="47" t="s">
        <v>73</v>
      </c>
      <c r="H43" s="29" t="s">
        <v>74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52" t="s">
        <v>75</v>
      </c>
      <c r="AB43" s="29"/>
      <c r="AC43" s="29"/>
      <c r="AD43" s="52" t="s">
        <v>75</v>
      </c>
      <c r="AH43" s="38" t="s">
        <v>164</v>
      </c>
    </row>
    <row r="44" spans="1:34" ht="15.75" customHeight="1">
      <c r="A44" s="22" t="s">
        <v>70</v>
      </c>
      <c r="B44" s="23" t="str">
        <f t="shared" si="1"/>
        <v>***.209.382-**</v>
      </c>
      <c r="C44" s="24" t="s">
        <v>165</v>
      </c>
      <c r="D44" s="41" t="s">
        <v>88</v>
      </c>
      <c r="E44" s="29"/>
      <c r="F44" s="29"/>
      <c r="G44" s="47" t="s">
        <v>73</v>
      </c>
      <c r="H44" s="29" t="s">
        <v>74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52" t="s">
        <v>75</v>
      </c>
      <c r="AB44" s="29"/>
      <c r="AC44" s="29"/>
      <c r="AD44" s="52" t="s">
        <v>75</v>
      </c>
      <c r="AH44" s="39" t="s">
        <v>166</v>
      </c>
    </row>
    <row r="45" spans="1:34" ht="15.75" customHeight="1">
      <c r="A45" s="22" t="s">
        <v>70</v>
      </c>
      <c r="B45" s="23" t="str">
        <f t="shared" si="1"/>
        <v>***.973.992-**</v>
      </c>
      <c r="C45" s="24" t="s">
        <v>167</v>
      </c>
      <c r="D45" s="41" t="s">
        <v>88</v>
      </c>
      <c r="E45" s="29"/>
      <c r="F45" s="29"/>
      <c r="G45" s="47" t="s">
        <v>73</v>
      </c>
      <c r="H45" s="29" t="s">
        <v>74</v>
      </c>
      <c r="I45" s="5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52" t="s">
        <v>75</v>
      </c>
      <c r="AB45" s="29"/>
      <c r="AC45" s="29"/>
      <c r="AD45" s="52" t="s">
        <v>75</v>
      </c>
      <c r="AH45" s="38" t="s">
        <v>168</v>
      </c>
    </row>
    <row r="46" spans="1:34">
      <c r="A46" s="22" t="s">
        <v>169</v>
      </c>
      <c r="B46" s="23" t="str">
        <f t="shared" si="1"/>
        <v>***.373.232-**</v>
      </c>
      <c r="C46" s="24" t="s">
        <v>170</v>
      </c>
      <c r="D46" s="41" t="s">
        <v>88</v>
      </c>
      <c r="E46" s="29"/>
      <c r="F46" s="29"/>
      <c r="G46" s="47" t="s">
        <v>73</v>
      </c>
      <c r="H46" s="56" t="s">
        <v>171</v>
      </c>
      <c r="I46" s="29"/>
      <c r="J46" s="57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52" t="s">
        <v>75</v>
      </c>
      <c r="AB46" s="29"/>
      <c r="AC46" s="29"/>
      <c r="AD46" s="52" t="s">
        <v>75</v>
      </c>
      <c r="AH46" s="39" t="s">
        <v>172</v>
      </c>
    </row>
    <row r="47" spans="1:34">
      <c r="A47" s="22" t="s">
        <v>169</v>
      </c>
      <c r="B47" s="23" t="str">
        <f t="shared" si="1"/>
        <v>***.949.462-**</v>
      </c>
      <c r="C47" s="24" t="s">
        <v>173</v>
      </c>
      <c r="D47" s="41" t="s">
        <v>81</v>
      </c>
      <c r="E47" s="29"/>
      <c r="F47" s="29"/>
      <c r="G47" s="47" t="s">
        <v>73</v>
      </c>
      <c r="H47" s="56" t="s">
        <v>171</v>
      </c>
      <c r="I47" s="29"/>
      <c r="J47" s="57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52" t="s">
        <v>75</v>
      </c>
      <c r="AB47" s="29"/>
      <c r="AC47" s="29"/>
      <c r="AD47" s="52" t="s">
        <v>75</v>
      </c>
      <c r="AH47" s="39" t="s">
        <v>174</v>
      </c>
    </row>
    <row r="48" spans="1:34">
      <c r="A48" s="22" t="s">
        <v>169</v>
      </c>
      <c r="B48" s="23" t="str">
        <f t="shared" si="1"/>
        <v>***.290.352-**</v>
      </c>
      <c r="C48" s="24" t="s">
        <v>175</v>
      </c>
      <c r="D48" s="41" t="s">
        <v>81</v>
      </c>
      <c r="E48" s="29"/>
      <c r="F48" s="29"/>
      <c r="G48" s="47" t="s">
        <v>73</v>
      </c>
      <c r="H48" s="56" t="s">
        <v>171</v>
      </c>
      <c r="I48" s="29"/>
      <c r="J48" s="57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52" t="s">
        <v>75</v>
      </c>
      <c r="AC48" s="29"/>
      <c r="AD48" s="52" t="s">
        <v>75</v>
      </c>
      <c r="AH48" s="39" t="s">
        <v>176</v>
      </c>
    </row>
    <row r="49" spans="1:34">
      <c r="A49" s="22" t="s">
        <v>169</v>
      </c>
      <c r="B49" s="23" t="str">
        <f t="shared" si="1"/>
        <v>***.219.322-**</v>
      </c>
      <c r="C49" s="24" t="s">
        <v>177</v>
      </c>
      <c r="D49" s="41" t="s">
        <v>81</v>
      </c>
      <c r="E49" s="29"/>
      <c r="F49" s="29"/>
      <c r="G49" s="47" t="s">
        <v>73</v>
      </c>
      <c r="H49" s="56" t="s">
        <v>171</v>
      </c>
      <c r="I49" s="29"/>
      <c r="J49" s="57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52" t="s">
        <v>75</v>
      </c>
      <c r="AB49" s="29"/>
      <c r="AC49" s="29"/>
      <c r="AD49" s="52" t="s">
        <v>75</v>
      </c>
      <c r="AH49" s="39" t="s">
        <v>178</v>
      </c>
    </row>
    <row r="50" spans="1:34" ht="15.75" customHeight="1">
      <c r="A50" s="22" t="s">
        <v>169</v>
      </c>
      <c r="B50" s="23" t="str">
        <f t="shared" si="1"/>
        <v>***.382.642-**</v>
      </c>
      <c r="C50" s="24" t="s">
        <v>179</v>
      </c>
      <c r="D50" s="41" t="s">
        <v>88</v>
      </c>
      <c r="E50" s="29"/>
      <c r="F50" s="29"/>
      <c r="G50" s="47" t="s">
        <v>73</v>
      </c>
      <c r="H50" s="56" t="s">
        <v>171</v>
      </c>
      <c r="I50" s="29"/>
      <c r="J50" s="57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52" t="s">
        <v>75</v>
      </c>
      <c r="AB50" s="29"/>
      <c r="AC50" s="29"/>
      <c r="AD50" s="52" t="s">
        <v>75</v>
      </c>
      <c r="AH50" s="39" t="s">
        <v>180</v>
      </c>
    </row>
    <row r="51" spans="1:34" ht="15.75" customHeight="1">
      <c r="A51" s="22" t="s">
        <v>181</v>
      </c>
      <c r="B51" s="23" t="str">
        <f t="shared" si="1"/>
        <v>***.385.942-**</v>
      </c>
      <c r="C51" s="24" t="s">
        <v>134</v>
      </c>
      <c r="D51" s="46" t="s">
        <v>72</v>
      </c>
      <c r="E51" s="29"/>
      <c r="F51" s="29"/>
      <c r="G51" s="29"/>
      <c r="H51" s="56"/>
      <c r="I51" s="47" t="s">
        <v>182</v>
      </c>
      <c r="J51" s="57" t="s">
        <v>183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52" t="s">
        <v>75</v>
      </c>
      <c r="AB51" s="29"/>
      <c r="AC51" s="29"/>
      <c r="AD51" s="52" t="s">
        <v>75</v>
      </c>
      <c r="AH51" s="39" t="s">
        <v>135</v>
      </c>
    </row>
    <row r="52" spans="1:34" ht="30">
      <c r="A52" s="48" t="s">
        <v>154</v>
      </c>
      <c r="B52" s="23" t="str">
        <f t="shared" si="1"/>
        <v>***.679.492-**</v>
      </c>
      <c r="C52" s="49" t="s">
        <v>184</v>
      </c>
      <c r="D52" s="58" t="s">
        <v>72</v>
      </c>
      <c r="E52" s="29"/>
      <c r="F52" s="29"/>
      <c r="G52" s="47" t="s">
        <v>73</v>
      </c>
      <c r="H52" s="56" t="s">
        <v>171</v>
      </c>
      <c r="I52" s="47" t="s">
        <v>182</v>
      </c>
      <c r="J52" s="57" t="s">
        <v>183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52" t="s">
        <v>75</v>
      </c>
      <c r="AB52" s="29"/>
      <c r="AC52" s="29"/>
      <c r="AD52" s="52" t="s">
        <v>75</v>
      </c>
      <c r="AH52" s="51" t="s">
        <v>185</v>
      </c>
    </row>
    <row r="53" spans="1:34" ht="15.75" customHeight="1">
      <c r="A53" s="22" t="s">
        <v>181</v>
      </c>
      <c r="B53" s="23" t="str">
        <f t="shared" si="1"/>
        <v>***.742.902-**</v>
      </c>
      <c r="C53" s="24" t="s">
        <v>186</v>
      </c>
      <c r="D53" s="46" t="s">
        <v>72</v>
      </c>
      <c r="E53" s="29"/>
      <c r="F53" s="29"/>
      <c r="G53" s="29"/>
      <c r="H53" s="56"/>
      <c r="I53" s="47" t="s">
        <v>182</v>
      </c>
      <c r="J53" s="57" t="s">
        <v>183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52" t="s">
        <v>75</v>
      </c>
      <c r="AB53" s="29"/>
      <c r="AC53" s="29"/>
      <c r="AD53" s="52" t="s">
        <v>75</v>
      </c>
      <c r="AH53" s="39" t="s">
        <v>187</v>
      </c>
    </row>
    <row r="54" spans="1:34" ht="30">
      <c r="A54" s="48" t="s">
        <v>188</v>
      </c>
      <c r="B54" s="23" t="str">
        <f t="shared" si="1"/>
        <v>***.306.522-**</v>
      </c>
      <c r="C54" s="49" t="s">
        <v>189</v>
      </c>
      <c r="D54" s="58" t="s">
        <v>72</v>
      </c>
      <c r="E54" s="47" t="s">
        <v>73</v>
      </c>
      <c r="F54" s="29" t="s">
        <v>190</v>
      </c>
      <c r="G54" s="29"/>
      <c r="H54" s="56"/>
      <c r="I54" s="47" t="s">
        <v>182</v>
      </c>
      <c r="J54" s="57" t="s">
        <v>183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52" t="s">
        <v>75</v>
      </c>
      <c r="AB54" s="29"/>
      <c r="AC54" s="29"/>
      <c r="AD54" s="52" t="s">
        <v>75</v>
      </c>
      <c r="AH54" s="51" t="s">
        <v>191</v>
      </c>
    </row>
    <row r="55" spans="1:34" ht="15.75" customHeight="1">
      <c r="A55" s="22" t="s">
        <v>181</v>
      </c>
      <c r="B55" s="23" t="str">
        <f t="shared" si="1"/>
        <v>***.350.542-**</v>
      </c>
      <c r="C55" s="24" t="s">
        <v>192</v>
      </c>
      <c r="D55" s="41" t="s">
        <v>88</v>
      </c>
      <c r="E55" s="29"/>
      <c r="F55" s="29"/>
      <c r="G55" s="29"/>
      <c r="H55" s="29"/>
      <c r="I55" s="59" t="s">
        <v>182</v>
      </c>
      <c r="J55" s="29" t="s">
        <v>183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52" t="s">
        <v>75</v>
      </c>
      <c r="AB55" s="29"/>
      <c r="AC55" s="29"/>
      <c r="AD55" s="52" t="s">
        <v>75</v>
      </c>
      <c r="AH55" s="39" t="s">
        <v>193</v>
      </c>
    </row>
    <row r="56" spans="1:34" ht="15.75" customHeight="1">
      <c r="A56" s="22" t="s">
        <v>181</v>
      </c>
      <c r="B56" s="23" t="str">
        <f t="shared" si="1"/>
        <v>***.135.612-**</v>
      </c>
      <c r="C56" s="24" t="s">
        <v>194</v>
      </c>
      <c r="D56" s="41" t="s">
        <v>88</v>
      </c>
      <c r="E56" s="29"/>
      <c r="F56" s="29"/>
      <c r="G56" s="29"/>
      <c r="H56" s="29"/>
      <c r="I56" s="47" t="s">
        <v>182</v>
      </c>
      <c r="J56" s="29" t="s">
        <v>183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52" t="s">
        <v>75</v>
      </c>
      <c r="AB56" s="29"/>
      <c r="AC56" s="29"/>
      <c r="AD56" s="52" t="s">
        <v>75</v>
      </c>
      <c r="AH56" s="39" t="s">
        <v>195</v>
      </c>
    </row>
    <row r="57" spans="1:34" ht="15.75" customHeight="1">
      <c r="A57" s="22" t="s">
        <v>181</v>
      </c>
      <c r="B57" s="23" t="str">
        <f t="shared" si="1"/>
        <v>***.598.352-**</v>
      </c>
      <c r="C57" s="24" t="s">
        <v>196</v>
      </c>
      <c r="D57" s="41" t="s">
        <v>88</v>
      </c>
      <c r="E57" s="29"/>
      <c r="F57" s="29"/>
      <c r="G57" s="29"/>
      <c r="H57" s="29"/>
      <c r="I57" s="47" t="s">
        <v>182</v>
      </c>
      <c r="J57" s="29" t="s">
        <v>183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52" t="s">
        <v>75</v>
      </c>
      <c r="AB57" s="29"/>
      <c r="AC57" s="29"/>
      <c r="AD57" s="52" t="s">
        <v>75</v>
      </c>
      <c r="AH57" s="39" t="s">
        <v>197</v>
      </c>
    </row>
    <row r="58" spans="1:34" ht="15.75" customHeight="1">
      <c r="A58" s="22" t="s">
        <v>181</v>
      </c>
      <c r="B58" s="23" t="str">
        <f t="shared" si="1"/>
        <v>***.427.952-**</v>
      </c>
      <c r="C58" s="24" t="s">
        <v>198</v>
      </c>
      <c r="D58" s="41" t="s">
        <v>88</v>
      </c>
      <c r="E58" s="29"/>
      <c r="F58" s="29"/>
      <c r="G58" s="29"/>
      <c r="H58" s="29"/>
      <c r="I58" s="47" t="s">
        <v>182</v>
      </c>
      <c r="J58" s="29" t="s">
        <v>183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52" t="s">
        <v>75</v>
      </c>
      <c r="AB58" s="29"/>
      <c r="AC58" s="29"/>
      <c r="AD58" s="52" t="s">
        <v>75</v>
      </c>
      <c r="AH58" s="39" t="s">
        <v>199</v>
      </c>
    </row>
    <row r="59" spans="1:34" ht="15.75" customHeight="1">
      <c r="A59" s="22" t="s">
        <v>181</v>
      </c>
      <c r="B59" s="23" t="str">
        <f t="shared" si="1"/>
        <v>***.920.862-**</v>
      </c>
      <c r="C59" s="24" t="s">
        <v>200</v>
      </c>
      <c r="D59" s="41" t="s">
        <v>88</v>
      </c>
      <c r="E59" s="29"/>
      <c r="F59" s="29"/>
      <c r="G59" s="29"/>
      <c r="H59" s="29"/>
      <c r="I59" s="47" t="s">
        <v>182</v>
      </c>
      <c r="J59" s="29" t="s">
        <v>183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52" t="s">
        <v>75</v>
      </c>
      <c r="AB59" s="29"/>
      <c r="AC59" s="29"/>
      <c r="AD59" s="52" t="s">
        <v>75</v>
      </c>
      <c r="AH59" s="39" t="s">
        <v>201</v>
      </c>
    </row>
    <row r="60" spans="1:34" ht="15.75" customHeight="1">
      <c r="A60" s="22" t="s">
        <v>181</v>
      </c>
      <c r="B60" s="23" t="str">
        <f t="shared" si="1"/>
        <v>***.818.262-**</v>
      </c>
      <c r="C60" s="24" t="s">
        <v>202</v>
      </c>
      <c r="D60" s="46" t="s">
        <v>72</v>
      </c>
      <c r="E60" s="29"/>
      <c r="F60" s="29"/>
      <c r="G60" s="29"/>
      <c r="H60" s="29"/>
      <c r="I60" s="47" t="s">
        <v>182</v>
      </c>
      <c r="J60" s="29" t="s">
        <v>183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52" t="s">
        <v>75</v>
      </c>
      <c r="AB60" s="29"/>
      <c r="AC60" s="29"/>
      <c r="AD60" s="52" t="s">
        <v>75</v>
      </c>
      <c r="AH60" s="39" t="s">
        <v>203</v>
      </c>
    </row>
    <row r="61" spans="1:34" ht="15.75" customHeight="1">
      <c r="A61" s="22" t="s">
        <v>181</v>
      </c>
      <c r="B61" s="23" t="str">
        <f t="shared" si="1"/>
        <v>***.791.762-**</v>
      </c>
      <c r="C61" s="24" t="s">
        <v>204</v>
      </c>
      <c r="D61" s="46" t="s">
        <v>72</v>
      </c>
      <c r="E61" s="29"/>
      <c r="F61" s="29"/>
      <c r="G61" s="29"/>
      <c r="H61" s="29"/>
      <c r="I61" s="47" t="s">
        <v>182</v>
      </c>
      <c r="J61" s="29" t="s">
        <v>183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52" t="s">
        <v>75</v>
      </c>
      <c r="AB61" s="29"/>
      <c r="AC61" s="29"/>
      <c r="AD61" s="52" t="s">
        <v>75</v>
      </c>
      <c r="AH61" s="39" t="s">
        <v>205</v>
      </c>
    </row>
    <row r="62" spans="1:34" ht="15.75" customHeight="1">
      <c r="A62" s="22" t="s">
        <v>181</v>
      </c>
      <c r="B62" s="23" t="str">
        <f t="shared" si="1"/>
        <v>***.540.622-**</v>
      </c>
      <c r="C62" s="24" t="s">
        <v>206</v>
      </c>
      <c r="D62" s="41" t="s">
        <v>88</v>
      </c>
      <c r="E62" s="29"/>
      <c r="F62" s="29"/>
      <c r="G62" s="29"/>
      <c r="H62" s="29"/>
      <c r="I62" s="47" t="s">
        <v>182</v>
      </c>
      <c r="J62" s="29" t="s">
        <v>183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52" t="s">
        <v>75</v>
      </c>
      <c r="AB62" s="29"/>
      <c r="AC62" s="29"/>
      <c r="AD62" s="52" t="s">
        <v>75</v>
      </c>
      <c r="AH62" s="39" t="s">
        <v>207</v>
      </c>
    </row>
    <row r="63" spans="1:34" ht="15.75" customHeight="1">
      <c r="A63" s="22" t="s">
        <v>181</v>
      </c>
      <c r="B63" s="23" t="str">
        <f t="shared" si="1"/>
        <v>***.252.102-**</v>
      </c>
      <c r="C63" s="24" t="s">
        <v>208</v>
      </c>
      <c r="D63" s="41" t="s">
        <v>88</v>
      </c>
      <c r="E63" s="29"/>
      <c r="F63" s="29"/>
      <c r="G63" s="29"/>
      <c r="H63" s="29"/>
      <c r="I63" s="47" t="s">
        <v>182</v>
      </c>
      <c r="J63" s="29" t="s">
        <v>183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52" t="s">
        <v>75</v>
      </c>
      <c r="AB63" s="29"/>
      <c r="AC63" s="29"/>
      <c r="AD63" s="52" t="s">
        <v>75</v>
      </c>
      <c r="AH63" s="39" t="s">
        <v>209</v>
      </c>
    </row>
    <row r="64" spans="1:34" ht="15.75" customHeight="1">
      <c r="A64" s="22" t="s">
        <v>181</v>
      </c>
      <c r="B64" s="23" t="str">
        <f t="shared" si="1"/>
        <v>***.828.342-**</v>
      </c>
      <c r="C64" s="24" t="s">
        <v>210</v>
      </c>
      <c r="D64" s="46" t="s">
        <v>81</v>
      </c>
      <c r="E64" s="29"/>
      <c r="F64" s="29"/>
      <c r="G64" s="29"/>
      <c r="H64" s="29"/>
      <c r="I64" s="47" t="s">
        <v>182</v>
      </c>
      <c r="J64" s="29" t="s">
        <v>183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52" t="s">
        <v>75</v>
      </c>
      <c r="AB64" s="29"/>
      <c r="AC64" s="29"/>
      <c r="AD64" s="52" t="s">
        <v>75</v>
      </c>
      <c r="AH64" s="39" t="s">
        <v>211</v>
      </c>
    </row>
    <row r="65" spans="1:34" ht="60">
      <c r="A65" s="48" t="s">
        <v>212</v>
      </c>
      <c r="B65" s="23" t="str">
        <f t="shared" si="1"/>
        <v>***.506.622-**</v>
      </c>
      <c r="C65" s="60" t="s">
        <v>213</v>
      </c>
      <c r="D65" s="60" t="s">
        <v>81</v>
      </c>
      <c r="E65" s="47" t="s">
        <v>73</v>
      </c>
      <c r="F65" s="29" t="s">
        <v>190</v>
      </c>
      <c r="G65" s="47" t="s">
        <v>73</v>
      </c>
      <c r="H65" s="29" t="s">
        <v>171</v>
      </c>
      <c r="I65" s="47" t="s">
        <v>182</v>
      </c>
      <c r="J65" s="29" t="s">
        <v>214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52"/>
      <c r="AB65" s="29"/>
      <c r="AC65" s="29"/>
      <c r="AD65" s="52"/>
      <c r="AH65" s="51" t="s">
        <v>215</v>
      </c>
    </row>
    <row r="66" spans="1:34" ht="15.75" customHeight="1">
      <c r="A66" s="22" t="s">
        <v>216</v>
      </c>
      <c r="B66" s="23" t="str">
        <f t="shared" si="1"/>
        <v>***.659.132-**</v>
      </c>
      <c r="C66" s="24" t="s">
        <v>217</v>
      </c>
      <c r="D66" s="41" t="s">
        <v>88</v>
      </c>
      <c r="E66" s="47" t="s">
        <v>73</v>
      </c>
      <c r="F66" s="29" t="s">
        <v>190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52" t="s">
        <v>75</v>
      </c>
      <c r="AB66" s="29"/>
      <c r="AC66" s="29"/>
      <c r="AD66" s="52" t="s">
        <v>75</v>
      </c>
      <c r="AH66" s="39" t="s">
        <v>218</v>
      </c>
    </row>
    <row r="67" spans="1:34" ht="15.75" customHeight="1">
      <c r="A67" s="22" t="s">
        <v>216</v>
      </c>
      <c r="B67" s="23" t="str">
        <f t="shared" si="1"/>
        <v>***.306.432-**</v>
      </c>
      <c r="C67" s="24" t="s">
        <v>219</v>
      </c>
      <c r="D67" s="41" t="s">
        <v>88</v>
      </c>
      <c r="E67" s="47" t="s">
        <v>73</v>
      </c>
      <c r="F67" s="29" t="s">
        <v>190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52" t="s">
        <v>75</v>
      </c>
      <c r="AB67" s="29"/>
      <c r="AC67" s="29"/>
      <c r="AD67" s="52" t="s">
        <v>75</v>
      </c>
      <c r="AH67" s="39" t="s">
        <v>220</v>
      </c>
    </row>
    <row r="68" spans="1:34" ht="30">
      <c r="A68" s="48" t="s">
        <v>221</v>
      </c>
      <c r="B68" s="23" t="str">
        <f t="shared" si="1"/>
        <v>***.847.452-**</v>
      </c>
      <c r="C68" s="49" t="s">
        <v>222</v>
      </c>
      <c r="D68" s="50" t="s">
        <v>88</v>
      </c>
      <c r="E68" s="47" t="s">
        <v>73</v>
      </c>
      <c r="F68" s="29" t="s">
        <v>190</v>
      </c>
      <c r="G68" s="47" t="s">
        <v>73</v>
      </c>
      <c r="H68" s="29" t="s">
        <v>171</v>
      </c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52" t="s">
        <v>75</v>
      </c>
      <c r="AB68" s="29"/>
      <c r="AC68" s="29"/>
      <c r="AD68" s="52" t="s">
        <v>75</v>
      </c>
      <c r="AH68" s="51" t="s">
        <v>223</v>
      </c>
    </row>
    <row r="69" spans="1:34" ht="30">
      <c r="A69" s="48" t="s">
        <v>224</v>
      </c>
      <c r="B69" s="23" t="str">
        <f t="shared" ref="B69:B88" si="2">CONCATENATE("***.",MID(AH69,5,7),"-**")</f>
        <v>***.077.262-**</v>
      </c>
      <c r="C69" s="49" t="s">
        <v>225</v>
      </c>
      <c r="D69" s="50" t="s">
        <v>88</v>
      </c>
      <c r="E69" s="47" t="s">
        <v>73</v>
      </c>
      <c r="F69" s="29" t="s">
        <v>190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 t="s">
        <v>128</v>
      </c>
      <c r="Z69" s="29" t="s">
        <v>129</v>
      </c>
      <c r="AA69" s="52" t="s">
        <v>75</v>
      </c>
      <c r="AB69" s="29"/>
      <c r="AC69" s="29"/>
      <c r="AD69" s="52" t="s">
        <v>75</v>
      </c>
      <c r="AH69" s="51" t="s">
        <v>226</v>
      </c>
    </row>
    <row r="70" spans="1:34" ht="30">
      <c r="A70" s="48" t="s">
        <v>131</v>
      </c>
      <c r="B70" s="23" t="str">
        <f t="shared" si="2"/>
        <v>***.781.472-**</v>
      </c>
      <c r="C70" s="49" t="s">
        <v>227</v>
      </c>
      <c r="D70" s="58" t="s">
        <v>72</v>
      </c>
      <c r="E70" s="29"/>
      <c r="F70" s="29"/>
      <c r="G70" s="47" t="s">
        <v>73</v>
      </c>
      <c r="H70" s="29" t="s">
        <v>171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 t="s">
        <v>228</v>
      </c>
      <c r="Z70" s="29" t="s">
        <v>129</v>
      </c>
      <c r="AA70" s="52" t="s">
        <v>75</v>
      </c>
      <c r="AB70" s="29"/>
      <c r="AC70" s="29"/>
      <c r="AD70" s="52" t="s">
        <v>75</v>
      </c>
      <c r="AH70" s="51" t="s">
        <v>229</v>
      </c>
    </row>
    <row r="71" spans="1:34" ht="15.75" customHeight="1">
      <c r="A71" s="22" t="s">
        <v>230</v>
      </c>
      <c r="B71" s="23" t="str">
        <f t="shared" si="2"/>
        <v>***.373.132-**</v>
      </c>
      <c r="C71" s="42" t="s">
        <v>231</v>
      </c>
      <c r="D71" s="41" t="s">
        <v>88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 t="s">
        <v>228</v>
      </c>
      <c r="Z71" s="29" t="s">
        <v>129</v>
      </c>
      <c r="AA71" s="52" t="s">
        <v>232</v>
      </c>
      <c r="AB71" s="29"/>
      <c r="AC71" s="29"/>
      <c r="AD71" s="52"/>
      <c r="AH71" s="39" t="s">
        <v>233</v>
      </c>
    </row>
    <row r="72" spans="1:34" ht="15.75" customHeight="1">
      <c r="A72" s="22" t="s">
        <v>230</v>
      </c>
      <c r="B72" s="23" t="str">
        <f t="shared" si="2"/>
        <v>***.182.662-**</v>
      </c>
      <c r="C72" s="24" t="s">
        <v>234</v>
      </c>
      <c r="D72" s="46" t="s">
        <v>81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 t="s">
        <v>228</v>
      </c>
      <c r="Z72" s="29" t="s">
        <v>129</v>
      </c>
      <c r="AA72" s="52" t="s">
        <v>75</v>
      </c>
      <c r="AB72" s="29"/>
      <c r="AC72" s="29"/>
      <c r="AD72" s="52" t="s">
        <v>75</v>
      </c>
      <c r="AH72" s="39" t="s">
        <v>235</v>
      </c>
    </row>
    <row r="73" spans="1:34" ht="15.75" customHeight="1">
      <c r="A73" s="22" t="s">
        <v>230</v>
      </c>
      <c r="B73" s="23" t="str">
        <f t="shared" si="2"/>
        <v>***.373.232-**</v>
      </c>
      <c r="C73" s="24" t="s">
        <v>170</v>
      </c>
      <c r="D73" s="41" t="s">
        <v>88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 t="s">
        <v>228</v>
      </c>
      <c r="Z73" s="29" t="s">
        <v>129</v>
      </c>
      <c r="AA73" s="52" t="s">
        <v>75</v>
      </c>
      <c r="AB73" s="29"/>
      <c r="AC73" s="29"/>
      <c r="AD73" s="52" t="s">
        <v>75</v>
      </c>
      <c r="AH73" s="39" t="s">
        <v>172</v>
      </c>
    </row>
    <row r="74" spans="1:34" ht="15.75" customHeight="1">
      <c r="A74" s="22" t="s">
        <v>230</v>
      </c>
      <c r="B74" s="23" t="str">
        <f t="shared" si="2"/>
        <v>***.773.172-**</v>
      </c>
      <c r="C74" s="24" t="s">
        <v>112</v>
      </c>
      <c r="D74" s="46" t="s">
        <v>81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 t="s">
        <v>228</v>
      </c>
      <c r="Z74" s="29" t="s">
        <v>129</v>
      </c>
      <c r="AA74" s="52" t="s">
        <v>75</v>
      </c>
      <c r="AB74" s="29"/>
      <c r="AC74" s="29"/>
      <c r="AD74" s="52" t="s">
        <v>75</v>
      </c>
      <c r="AH74" s="39" t="s">
        <v>113</v>
      </c>
    </row>
    <row r="75" spans="1:34" ht="15.75" customHeight="1">
      <c r="A75" s="22" t="s">
        <v>230</v>
      </c>
      <c r="B75" s="23" t="str">
        <f t="shared" si="2"/>
        <v>***.634.192-**</v>
      </c>
      <c r="C75" s="24" t="s">
        <v>236</v>
      </c>
      <c r="D75" s="46" t="s">
        <v>81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 t="s">
        <v>228</v>
      </c>
      <c r="Z75" s="29" t="s">
        <v>129</v>
      </c>
      <c r="AA75" s="52" t="s">
        <v>75</v>
      </c>
      <c r="AB75" s="29"/>
      <c r="AC75" s="29"/>
      <c r="AD75" s="52" t="s">
        <v>75</v>
      </c>
      <c r="AH75" s="39" t="s">
        <v>86</v>
      </c>
    </row>
    <row r="76" spans="1:34" ht="15.75" customHeight="1">
      <c r="A76" s="22" t="s">
        <v>230</v>
      </c>
      <c r="B76" s="23" t="str">
        <f t="shared" si="2"/>
        <v>***.659.132-**</v>
      </c>
      <c r="C76" s="24" t="s">
        <v>217</v>
      </c>
      <c r="D76" s="41" t="s">
        <v>88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 t="s">
        <v>228</v>
      </c>
      <c r="Z76" s="29" t="s">
        <v>129</v>
      </c>
      <c r="AA76" s="52" t="s">
        <v>75</v>
      </c>
      <c r="AB76" s="29"/>
      <c r="AC76" s="29"/>
      <c r="AD76" s="52" t="s">
        <v>75</v>
      </c>
      <c r="AH76" s="39" t="s">
        <v>218</v>
      </c>
    </row>
    <row r="77" spans="1:34" ht="15.75" customHeight="1">
      <c r="A77" s="22" t="s">
        <v>230</v>
      </c>
      <c r="B77" s="23" t="str">
        <f t="shared" si="2"/>
        <v>***.874.062-**</v>
      </c>
      <c r="C77" s="24" t="s">
        <v>237</v>
      </c>
      <c r="D77" s="46" t="s">
        <v>72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 t="s">
        <v>228</v>
      </c>
      <c r="Z77" s="29" t="s">
        <v>129</v>
      </c>
      <c r="AA77" s="52" t="s">
        <v>75</v>
      </c>
      <c r="AB77" s="29"/>
      <c r="AC77" s="29"/>
      <c r="AD77" s="52" t="s">
        <v>75</v>
      </c>
      <c r="AH77" s="39" t="s">
        <v>238</v>
      </c>
    </row>
    <row r="78" spans="1:34" ht="15.75" customHeight="1">
      <c r="A78" s="22" t="s">
        <v>230</v>
      </c>
      <c r="B78" s="23" t="str">
        <f t="shared" si="2"/>
        <v>***.396.142-**</v>
      </c>
      <c r="C78" s="24" t="s">
        <v>96</v>
      </c>
      <c r="D78" s="46" t="s">
        <v>72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 t="s">
        <v>228</v>
      </c>
      <c r="Z78" s="29" t="s">
        <v>129</v>
      </c>
      <c r="AA78" s="52" t="s">
        <v>75</v>
      </c>
      <c r="AB78" s="29"/>
      <c r="AC78" s="29"/>
      <c r="AD78" s="52" t="s">
        <v>75</v>
      </c>
      <c r="AH78" s="39" t="s">
        <v>97</v>
      </c>
    </row>
    <row r="79" spans="1:34" ht="15.75" customHeight="1">
      <c r="A79" s="22" t="s">
        <v>230</v>
      </c>
      <c r="B79" s="23" t="str">
        <f t="shared" si="2"/>
        <v>***.892.772-**</v>
      </c>
      <c r="C79" s="24" t="s">
        <v>239</v>
      </c>
      <c r="D79" s="46" t="s">
        <v>72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 t="s">
        <v>228</v>
      </c>
      <c r="Z79" s="29" t="s">
        <v>129</v>
      </c>
      <c r="AA79" s="52" t="s">
        <v>75</v>
      </c>
      <c r="AB79" s="29"/>
      <c r="AC79" s="29"/>
      <c r="AD79" s="52" t="s">
        <v>75</v>
      </c>
      <c r="AH79" s="39" t="s">
        <v>240</v>
      </c>
    </row>
    <row r="80" spans="1:34" ht="15.75" customHeight="1">
      <c r="A80" s="22" t="s">
        <v>230</v>
      </c>
      <c r="B80" s="23" t="str">
        <f t="shared" si="2"/>
        <v>***.650.262-**</v>
      </c>
      <c r="C80" s="24" t="s">
        <v>241</v>
      </c>
      <c r="D80" s="46" t="s">
        <v>72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 t="s">
        <v>228</v>
      </c>
      <c r="Z80" s="29" t="s">
        <v>129</v>
      </c>
      <c r="AA80" s="52" t="s">
        <v>75</v>
      </c>
      <c r="AB80" s="29"/>
      <c r="AC80" s="29"/>
      <c r="AD80" s="52" t="s">
        <v>75</v>
      </c>
      <c r="AH80" s="39" t="s">
        <v>242</v>
      </c>
    </row>
    <row r="81" spans="1:34" ht="15.75" customHeight="1">
      <c r="A81" s="22" t="s">
        <v>230</v>
      </c>
      <c r="B81" s="23" t="str">
        <f t="shared" si="2"/>
        <v>***.897.892-**</v>
      </c>
      <c r="C81" s="24" t="s">
        <v>243</v>
      </c>
      <c r="D81" s="46" t="s">
        <v>81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 t="s">
        <v>228</v>
      </c>
      <c r="Z81" s="29" t="s">
        <v>129</v>
      </c>
      <c r="AA81" s="52" t="s">
        <v>75</v>
      </c>
      <c r="AB81" s="29"/>
      <c r="AC81" s="29"/>
      <c r="AD81" s="52" t="s">
        <v>75</v>
      </c>
      <c r="AH81" s="39" t="s">
        <v>244</v>
      </c>
    </row>
    <row r="82" spans="1:34" ht="45">
      <c r="A82" s="48" t="s">
        <v>245</v>
      </c>
      <c r="B82" s="23" t="str">
        <f t="shared" si="2"/>
        <v>***.813.422-**</v>
      </c>
      <c r="C82" s="49" t="s">
        <v>246</v>
      </c>
      <c r="D82" s="50" t="s">
        <v>88</v>
      </c>
      <c r="E82" s="29"/>
      <c r="F82" s="29"/>
      <c r="G82" s="47" t="s">
        <v>73</v>
      </c>
      <c r="H82" s="29" t="s">
        <v>171</v>
      </c>
      <c r="I82" s="47" t="s">
        <v>182</v>
      </c>
      <c r="J82" s="29" t="s">
        <v>183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 t="s">
        <v>228</v>
      </c>
      <c r="Z82" s="29" t="s">
        <v>129</v>
      </c>
      <c r="AA82" s="52" t="s">
        <v>75</v>
      </c>
      <c r="AB82" s="29"/>
      <c r="AC82" s="29"/>
      <c r="AD82" s="52" t="s">
        <v>75</v>
      </c>
      <c r="AH82" s="51" t="s">
        <v>247</v>
      </c>
    </row>
    <row r="83" spans="1:34" ht="30">
      <c r="A83" s="48" t="s">
        <v>126</v>
      </c>
      <c r="B83" s="23" t="str">
        <f t="shared" si="2"/>
        <v>***.709.842-**</v>
      </c>
      <c r="C83" s="49" t="s">
        <v>248</v>
      </c>
      <c r="D83" s="58" t="s">
        <v>81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 t="s">
        <v>228</v>
      </c>
      <c r="Z83" s="29" t="s">
        <v>129</v>
      </c>
      <c r="AA83" s="52" t="s">
        <v>75</v>
      </c>
      <c r="AB83" s="29"/>
      <c r="AC83" s="29"/>
      <c r="AD83" s="52" t="s">
        <v>75</v>
      </c>
      <c r="AH83" s="51" t="s">
        <v>249</v>
      </c>
    </row>
    <row r="84" spans="1:34" ht="30">
      <c r="A84" s="48" t="s">
        <v>126</v>
      </c>
      <c r="B84" s="23" t="str">
        <f t="shared" si="2"/>
        <v>***.453.162-**</v>
      </c>
      <c r="C84" s="49" t="s">
        <v>250</v>
      </c>
      <c r="D84" s="58" t="s">
        <v>72</v>
      </c>
      <c r="E84" s="29"/>
      <c r="F84" s="29"/>
      <c r="G84" s="47" t="s">
        <v>73</v>
      </c>
      <c r="H84" s="29" t="s">
        <v>171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 t="s">
        <v>228</v>
      </c>
      <c r="Z84" s="29" t="s">
        <v>129</v>
      </c>
      <c r="AA84" s="52" t="s">
        <v>75</v>
      </c>
      <c r="AB84" s="29"/>
      <c r="AC84" s="29"/>
      <c r="AD84" s="52" t="s">
        <v>75</v>
      </c>
      <c r="AH84" s="51" t="s">
        <v>251</v>
      </c>
    </row>
    <row r="85" spans="1:34" ht="60">
      <c r="A85" s="48" t="s">
        <v>252</v>
      </c>
      <c r="B85" s="23" t="str">
        <f t="shared" si="2"/>
        <v>***.784.872-**</v>
      </c>
      <c r="C85" s="61" t="s">
        <v>253</v>
      </c>
      <c r="D85" s="50" t="s">
        <v>88</v>
      </c>
      <c r="E85" s="29"/>
      <c r="F85" s="29"/>
      <c r="G85" s="47" t="s">
        <v>73</v>
      </c>
      <c r="H85" s="29" t="s">
        <v>74</v>
      </c>
      <c r="I85" s="47" t="s">
        <v>182</v>
      </c>
      <c r="J85" s="29" t="s">
        <v>183</v>
      </c>
      <c r="K85" s="29"/>
      <c r="L85" s="29"/>
      <c r="M85" s="29"/>
      <c r="N85" s="29"/>
      <c r="O85" s="62">
        <v>1470</v>
      </c>
      <c r="P85" s="29" t="s">
        <v>254</v>
      </c>
      <c r="Q85" s="29"/>
      <c r="R85" s="29"/>
      <c r="S85" s="29"/>
      <c r="T85" s="29"/>
      <c r="U85" s="29"/>
      <c r="V85" s="29"/>
      <c r="W85" s="29"/>
      <c r="X85" s="29"/>
      <c r="Y85" s="29" t="s">
        <v>228</v>
      </c>
      <c r="Z85" s="29" t="s">
        <v>129</v>
      </c>
      <c r="AA85" s="52" t="s">
        <v>75</v>
      </c>
      <c r="AB85" s="29"/>
      <c r="AC85" s="29"/>
      <c r="AD85" s="52" t="s">
        <v>75</v>
      </c>
      <c r="AH85" s="51" t="s">
        <v>255</v>
      </c>
    </row>
    <row r="86" spans="1:34" ht="30">
      <c r="A86" s="48" t="s">
        <v>126</v>
      </c>
      <c r="B86" s="23" t="str">
        <f t="shared" si="2"/>
        <v>***.573.192-**</v>
      </c>
      <c r="C86" s="49" t="s">
        <v>256</v>
      </c>
      <c r="D86" s="50" t="s">
        <v>81</v>
      </c>
      <c r="E86" s="29"/>
      <c r="F86" s="29"/>
      <c r="G86" s="47" t="s">
        <v>73</v>
      </c>
      <c r="H86" s="29" t="s">
        <v>171</v>
      </c>
      <c r="I86" s="47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 t="s">
        <v>228</v>
      </c>
      <c r="Z86" s="29" t="s">
        <v>129</v>
      </c>
      <c r="AA86" s="52" t="s">
        <v>75</v>
      </c>
      <c r="AB86" s="29"/>
      <c r="AC86" s="29"/>
      <c r="AD86" s="52" t="s">
        <v>75</v>
      </c>
      <c r="AH86" s="51" t="s">
        <v>257</v>
      </c>
    </row>
    <row r="87" spans="1:34" ht="15.75" customHeight="1">
      <c r="A87" s="22" t="s">
        <v>230</v>
      </c>
      <c r="B87" s="23" t="str">
        <f t="shared" si="2"/>
        <v>***.530.732-**</v>
      </c>
      <c r="C87" s="24" t="s">
        <v>152</v>
      </c>
      <c r="D87" s="46" t="s">
        <v>81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 t="s">
        <v>228</v>
      </c>
      <c r="Z87" s="29" t="s">
        <v>129</v>
      </c>
      <c r="AA87" s="52" t="s">
        <v>75</v>
      </c>
      <c r="AB87" s="29"/>
      <c r="AC87" s="29"/>
      <c r="AD87" s="52" t="s">
        <v>75</v>
      </c>
      <c r="AH87" s="39" t="s">
        <v>153</v>
      </c>
    </row>
    <row r="88" spans="1:34" ht="30">
      <c r="A88" s="48" t="s">
        <v>126</v>
      </c>
      <c r="B88" s="23" t="str">
        <f t="shared" si="2"/>
        <v>***.709.792-**</v>
      </c>
      <c r="C88" s="49" t="s">
        <v>258</v>
      </c>
      <c r="D88" s="58" t="s">
        <v>81</v>
      </c>
      <c r="E88" s="29"/>
      <c r="F88" s="29"/>
      <c r="G88" s="47" t="s">
        <v>73</v>
      </c>
      <c r="H88" s="29" t="s">
        <v>171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 t="s">
        <v>228</v>
      </c>
      <c r="Z88" s="29" t="s">
        <v>129</v>
      </c>
      <c r="AA88" s="29"/>
      <c r="AB88" s="52" t="s">
        <v>75</v>
      </c>
      <c r="AC88" s="29"/>
      <c r="AD88" s="52" t="s">
        <v>75</v>
      </c>
      <c r="AH88" s="51" t="s">
        <v>259</v>
      </c>
    </row>
    <row r="89" spans="1:34" ht="15.75" customHeight="1">
      <c r="A89" s="1"/>
      <c r="B89" s="1"/>
      <c r="C89" s="1"/>
      <c r="D89" s="1"/>
      <c r="E89" s="1"/>
      <c r="F89" s="1"/>
      <c r="G89" s="63"/>
      <c r="H89" s="63"/>
      <c r="I89" s="63"/>
      <c r="J89" s="63"/>
      <c r="K89" s="6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4" ht="15.75" customHeight="1">
      <c r="A90" s="1"/>
      <c r="B90" s="1"/>
      <c r="C90" s="1"/>
      <c r="D90" s="1"/>
      <c r="E90" s="1"/>
      <c r="F90" s="1"/>
      <c r="G90" s="63"/>
      <c r="H90" s="63"/>
      <c r="I90" s="63"/>
      <c r="J90" s="63"/>
      <c r="K90" s="6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4" ht="15.75" customHeight="1">
      <c r="A91" s="1"/>
      <c r="B91" s="1"/>
      <c r="C91" s="1"/>
      <c r="D91" s="1"/>
      <c r="E91" s="1"/>
      <c r="F91" s="1"/>
      <c r="G91" s="63"/>
      <c r="H91" s="63"/>
      <c r="I91" s="63"/>
      <c r="J91" s="63"/>
      <c r="K91" s="6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</sheetData>
  <sheetProtection algorithmName="SHA-512" hashValue="LSmyEtcnPJRoSZkChSF691JDINczBa9rUtKuKJV0iAbWE99A/iUMtBmJC8XWhVMwQhD1Vd+SCMeavYjQzKHFkw==" saltValue="wWFF6BAlaqXgq9pqqHZQhQ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3622047" right="0.511811023622047" top="0.70905511811023614" bottom="0.70905511811023614" header="0.31535433070866109" footer="0.31535433070866109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9"/>
  <sheetViews>
    <sheetView workbookViewId="0"/>
  </sheetViews>
  <sheetFormatPr defaultRowHeight="15" customHeight="1"/>
  <cols>
    <col min="1" max="1" width="26.42578125" customWidth="1"/>
    <col min="2" max="2" width="19.140625" customWidth="1"/>
    <col min="3" max="3" width="28.5703125" customWidth="1"/>
    <col min="4" max="4" width="25" customWidth="1"/>
    <col min="5" max="5" width="12.140625" customWidth="1"/>
    <col min="6" max="6" width="13.42578125" customWidth="1"/>
    <col min="7" max="7" width="10.85546875" customWidth="1"/>
    <col min="8" max="8" width="14.28515625" customWidth="1"/>
    <col min="9" max="10" width="9" hidden="1" customWidth="1"/>
    <col min="11" max="12" width="9.42578125" hidden="1" customWidth="1"/>
    <col min="13" max="13" width="9.140625" hidden="1" customWidth="1"/>
    <col min="14" max="14" width="9.7109375" hidden="1" customWidth="1"/>
    <col min="15" max="16" width="8.28515625" hidden="1" customWidth="1"/>
    <col min="17" max="17" width="8" hidden="1" customWidth="1"/>
    <col min="18" max="19" width="9" hidden="1" customWidth="1"/>
    <col min="20" max="22" width="8.7109375" hidden="1" customWidth="1"/>
    <col min="23" max="23" width="10.5703125" bestFit="1" customWidth="1"/>
    <col min="24" max="24" width="10.5703125" customWidth="1"/>
    <col min="25" max="25" width="12.28515625" bestFit="1" customWidth="1"/>
    <col min="26" max="26" width="10.85546875" customWidth="1"/>
    <col min="27" max="27" width="11.42578125" customWidth="1"/>
    <col min="28" max="28" width="13.140625" customWidth="1"/>
    <col min="29" max="29" width="8.5703125" customWidth="1"/>
    <col min="30" max="30" width="9.140625" customWidth="1"/>
    <col min="31" max="64" width="13.85546875" customWidth="1"/>
    <col min="65" max="65" width="9.140625" customWidth="1"/>
  </cols>
  <sheetData>
    <row r="1" spans="1:34" ht="95.25" customHeight="1">
      <c r="A1" s="1"/>
      <c r="B1" s="17" t="s">
        <v>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>
      <c r="A2" s="64" t="s">
        <v>48</v>
      </c>
      <c r="B2" s="65" t="s">
        <v>49</v>
      </c>
      <c r="C2" s="64" t="s">
        <v>50</v>
      </c>
      <c r="D2" s="64" t="s">
        <v>51</v>
      </c>
      <c r="E2" s="64" t="s">
        <v>52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 t="s">
        <v>53</v>
      </c>
      <c r="AB2" s="64"/>
      <c r="AC2" s="64" t="s">
        <v>54</v>
      </c>
      <c r="AD2" s="64"/>
    </row>
    <row r="3" spans="1:34" ht="28.5" customHeight="1">
      <c r="A3" s="64"/>
      <c r="B3" s="65"/>
      <c r="C3" s="64"/>
      <c r="D3" s="64"/>
      <c r="E3" s="66" t="s">
        <v>55</v>
      </c>
      <c r="F3" s="66"/>
      <c r="G3" s="66" t="s">
        <v>56</v>
      </c>
      <c r="H3" s="66"/>
      <c r="I3" s="66" t="s">
        <v>57</v>
      </c>
      <c r="J3" s="66"/>
      <c r="K3" s="67" t="s">
        <v>58</v>
      </c>
      <c r="L3" s="67"/>
      <c r="M3" s="67" t="s">
        <v>59</v>
      </c>
      <c r="N3" s="67"/>
      <c r="O3" s="67" t="s">
        <v>60</v>
      </c>
      <c r="P3" s="67"/>
      <c r="Q3" s="67" t="s">
        <v>61</v>
      </c>
      <c r="R3" s="67"/>
      <c r="S3" s="67" t="s">
        <v>62</v>
      </c>
      <c r="T3" s="67"/>
      <c r="U3" s="67" t="s">
        <v>63</v>
      </c>
      <c r="V3" s="67"/>
      <c r="W3" s="67" t="s">
        <v>64</v>
      </c>
      <c r="X3" s="67"/>
      <c r="Y3" s="67" t="s">
        <v>65</v>
      </c>
      <c r="Z3" s="67"/>
      <c r="AA3" s="68" t="s">
        <v>66</v>
      </c>
      <c r="AB3" s="68" t="s">
        <v>67</v>
      </c>
      <c r="AC3" s="68" t="s">
        <v>66</v>
      </c>
      <c r="AD3" s="68" t="s">
        <v>67</v>
      </c>
    </row>
    <row r="4" spans="1:34" ht="15.75" customHeight="1">
      <c r="A4" s="64"/>
      <c r="B4" s="65"/>
      <c r="C4" s="64"/>
      <c r="D4" s="64"/>
      <c r="E4" s="69" t="s">
        <v>68</v>
      </c>
      <c r="F4" s="69" t="s">
        <v>69</v>
      </c>
      <c r="G4" s="69" t="s">
        <v>68</v>
      </c>
      <c r="H4" s="69" t="s">
        <v>69</v>
      </c>
      <c r="I4" s="69" t="s">
        <v>68</v>
      </c>
      <c r="J4" s="69" t="s">
        <v>69</v>
      </c>
      <c r="K4" s="69" t="s">
        <v>68</v>
      </c>
      <c r="L4" s="69" t="s">
        <v>69</v>
      </c>
      <c r="M4" s="69" t="s">
        <v>68</v>
      </c>
      <c r="N4" s="69" t="s">
        <v>69</v>
      </c>
      <c r="O4" s="69" t="s">
        <v>68</v>
      </c>
      <c r="P4" s="69" t="s">
        <v>69</v>
      </c>
      <c r="Q4" s="69" t="s">
        <v>68</v>
      </c>
      <c r="R4" s="69" t="s">
        <v>69</v>
      </c>
      <c r="S4" s="69" t="s">
        <v>68</v>
      </c>
      <c r="T4" s="69" t="s">
        <v>69</v>
      </c>
      <c r="U4" s="69" t="s">
        <v>68</v>
      </c>
      <c r="V4" s="69" t="s">
        <v>69</v>
      </c>
      <c r="W4" s="70" t="s">
        <v>68</v>
      </c>
      <c r="X4" s="70" t="s">
        <v>69</v>
      </c>
      <c r="Y4" s="70" t="s">
        <v>68</v>
      </c>
      <c r="Z4" s="70" t="s">
        <v>69</v>
      </c>
      <c r="AA4" s="68"/>
      <c r="AB4" s="68"/>
      <c r="AC4" s="68"/>
      <c r="AD4" s="68"/>
    </row>
    <row r="5" spans="1:34" ht="30">
      <c r="A5" s="71" t="s">
        <v>260</v>
      </c>
      <c r="B5" s="72" t="str">
        <f>CONCATENATE("***.",MID(AH5,5,7),"-**")</f>
        <v>***.139.292-**</v>
      </c>
      <c r="C5" s="58" t="s">
        <v>261</v>
      </c>
      <c r="D5" s="73" t="s">
        <v>262</v>
      </c>
      <c r="E5" s="74">
        <v>150</v>
      </c>
      <c r="F5" s="75" t="s">
        <v>263</v>
      </c>
      <c r="G5" s="74">
        <v>150</v>
      </c>
      <c r="H5" s="76" t="s">
        <v>171</v>
      </c>
      <c r="I5" s="77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78">
        <v>120</v>
      </c>
      <c r="X5" s="29" t="s">
        <v>264</v>
      </c>
      <c r="Y5" s="78">
        <v>1350</v>
      </c>
      <c r="Z5" s="29" t="s">
        <v>265</v>
      </c>
      <c r="AA5" s="79" t="s">
        <v>76</v>
      </c>
      <c r="AB5" s="80"/>
      <c r="AC5" s="34"/>
      <c r="AD5" s="75" t="s">
        <v>76</v>
      </c>
      <c r="AH5" s="36" t="s">
        <v>266</v>
      </c>
    </row>
    <row r="6" spans="1:34" ht="15.75" customHeight="1">
      <c r="A6" s="81" t="s">
        <v>267</v>
      </c>
      <c r="B6" s="72" t="str">
        <f>CONCATENATE("***.",MID(AH6,5,7),"-**")</f>
        <v>***.369.522-**</v>
      </c>
      <c r="C6" s="82" t="s">
        <v>268</v>
      </c>
      <c r="D6" s="83" t="s">
        <v>262</v>
      </c>
      <c r="E6" s="29"/>
      <c r="F6" s="29"/>
      <c r="G6" s="26">
        <v>150</v>
      </c>
      <c r="H6" s="28" t="s">
        <v>171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79" t="s">
        <v>76</v>
      </c>
      <c r="AB6" s="27"/>
      <c r="AC6" s="29"/>
      <c r="AD6" s="75" t="s">
        <v>76</v>
      </c>
      <c r="AH6" s="84" t="s">
        <v>269</v>
      </c>
    </row>
    <row r="7" spans="1:34" ht="15.75" customHeight="1">
      <c r="A7" s="85"/>
      <c r="B7" s="86"/>
      <c r="C7" s="87"/>
      <c r="D7" s="88"/>
      <c r="E7" s="89"/>
      <c r="F7" s="89"/>
      <c r="G7" s="90"/>
      <c r="H7" s="89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  <c r="AB7" s="92"/>
      <c r="AC7" s="91"/>
      <c r="AD7" s="93"/>
    </row>
    <row r="8" spans="1:34" ht="15.75" customHeight="1">
      <c r="A8" s="6"/>
      <c r="B8" s="94"/>
      <c r="C8" s="95"/>
      <c r="D8" s="96"/>
      <c r="E8" s="91"/>
      <c r="F8" s="91"/>
      <c r="G8" s="97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2"/>
      <c r="AB8" s="92"/>
      <c r="AC8" s="91"/>
      <c r="AD8" s="93"/>
    </row>
    <row r="9" spans="1:34" ht="15.75" customHeight="1">
      <c r="A9" s="98"/>
      <c r="B9" s="94"/>
      <c r="C9" s="95"/>
      <c r="D9" s="96"/>
      <c r="E9" s="99"/>
      <c r="F9" s="91"/>
      <c r="G9" s="97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  <c r="AB9" s="92"/>
      <c r="AC9" s="91"/>
      <c r="AD9" s="93"/>
    </row>
    <row r="10" spans="1:34" ht="15.75" customHeight="1">
      <c r="A10" s="6"/>
      <c r="B10" s="94"/>
      <c r="C10" s="100"/>
      <c r="D10" s="10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2"/>
      <c r="AB10" s="92"/>
      <c r="AC10" s="91"/>
      <c r="AD10" s="91"/>
    </row>
    <row r="11" spans="1:34" ht="15.75" customHeight="1">
      <c r="A11" s="6"/>
      <c r="B11" s="94"/>
      <c r="C11" s="101"/>
      <c r="D11" s="10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2"/>
      <c r="AB11" s="92"/>
      <c r="AC11" s="91"/>
      <c r="AD11" s="91"/>
    </row>
    <row r="12" spans="1:34" ht="15.75" customHeight="1">
      <c r="A12" s="6"/>
      <c r="B12" s="94"/>
      <c r="C12" s="102"/>
      <c r="D12" s="103"/>
      <c r="E12" s="104"/>
      <c r="F12" s="92"/>
      <c r="G12" s="105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106"/>
    </row>
    <row r="13" spans="1:34" ht="15.75" customHeight="1">
      <c r="A13" s="6"/>
      <c r="B13" s="101"/>
      <c r="C13" s="101"/>
      <c r="D13" s="10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2"/>
      <c r="AB13" s="92"/>
      <c r="AC13" s="91"/>
      <c r="AD13" s="91"/>
    </row>
    <row r="14" spans="1:34" ht="15.75" customHeight="1">
      <c r="A14" s="6"/>
      <c r="B14" s="101"/>
      <c r="C14" s="101"/>
      <c r="D14" s="10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2"/>
      <c r="AB14" s="92"/>
      <c r="AC14" s="91"/>
      <c r="AD14" s="91"/>
    </row>
    <row r="15" spans="1:34" ht="15.75" customHeight="1">
      <c r="A15" s="6"/>
      <c r="B15" s="101"/>
      <c r="C15" s="101"/>
      <c r="D15" s="7"/>
      <c r="E15" s="5"/>
      <c r="F15" s="5"/>
      <c r="G15" s="107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2"/>
      <c r="AB15" s="92"/>
      <c r="AC15" s="91"/>
      <c r="AD15" s="91"/>
    </row>
    <row r="16" spans="1:34" ht="15.75" customHeight="1">
      <c r="A16" s="6"/>
      <c r="B16" s="101"/>
      <c r="C16" s="101"/>
      <c r="D16" s="10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2"/>
      <c r="AB16" s="92"/>
      <c r="AC16" s="91"/>
      <c r="AD16" s="91"/>
    </row>
    <row r="17" spans="1:30" ht="15.75" customHeight="1">
      <c r="A17" s="6"/>
      <c r="B17" s="101"/>
      <c r="C17" s="101"/>
      <c r="D17" s="10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2"/>
      <c r="AB17" s="92"/>
      <c r="AC17" s="91"/>
      <c r="AD17" s="91"/>
    </row>
    <row r="18" spans="1:30" ht="15.75" customHeight="1">
      <c r="A18" s="6"/>
      <c r="B18" s="101"/>
      <c r="C18" s="101"/>
      <c r="D18" s="10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1"/>
      <c r="AD18" s="91"/>
    </row>
    <row r="19" spans="1:30" ht="15.75" customHeight="1">
      <c r="A19" s="6"/>
      <c r="B19" s="101"/>
      <c r="C19" s="101"/>
      <c r="D19" s="10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  <c r="AB19" s="92"/>
      <c r="AC19" s="91"/>
      <c r="AD19" s="91"/>
    </row>
    <row r="20" spans="1:30" ht="15.75" customHeight="1">
      <c r="A20" s="6"/>
      <c r="B20" s="101"/>
      <c r="C20" s="101"/>
      <c r="D20" s="10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2"/>
      <c r="AB20" s="92"/>
      <c r="AC20" s="91"/>
      <c r="AD20" s="91"/>
    </row>
    <row r="21" spans="1:30" ht="15.75" customHeight="1">
      <c r="A21" s="6"/>
      <c r="B21" s="101"/>
      <c r="C21" s="101"/>
      <c r="D21" s="10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1"/>
      <c r="AD21" s="91"/>
    </row>
    <row r="22" spans="1:30" ht="15.75" customHeight="1">
      <c r="A22" s="6"/>
      <c r="B22" s="101"/>
      <c r="C22" s="101"/>
      <c r="D22" s="10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2"/>
      <c r="AB22" s="92"/>
      <c r="AC22" s="91"/>
      <c r="AD22" s="91"/>
    </row>
    <row r="23" spans="1:30" ht="15.75" customHeight="1">
      <c r="A23" s="6"/>
      <c r="B23" s="101"/>
      <c r="C23" s="101"/>
      <c r="D23" s="10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2"/>
      <c r="AB23" s="92"/>
      <c r="AC23" s="91"/>
      <c r="AD23" s="91"/>
    </row>
    <row r="24" spans="1:30" ht="15.75" customHeight="1">
      <c r="A24" s="6"/>
      <c r="B24" s="101"/>
      <c r="C24" s="101"/>
      <c r="D24" s="10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2"/>
      <c r="AB24" s="92"/>
      <c r="AC24" s="91"/>
      <c r="AD24" s="91"/>
    </row>
    <row r="25" spans="1:30" ht="15.75" customHeight="1">
      <c r="A25" s="6"/>
      <c r="B25" s="101"/>
      <c r="C25" s="101"/>
      <c r="D25" s="10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92"/>
      <c r="AC25" s="91"/>
      <c r="AD25" s="91"/>
    </row>
    <row r="26" spans="1:30" ht="15.75" customHeight="1">
      <c r="A26" s="6"/>
      <c r="B26" s="101"/>
      <c r="C26" s="101"/>
      <c r="D26" s="10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  <c r="AB26" s="92"/>
      <c r="AC26" s="91"/>
      <c r="AD26" s="91"/>
    </row>
    <row r="27" spans="1:30" ht="15.75" customHeight="1">
      <c r="A27" s="6"/>
      <c r="B27" s="101"/>
      <c r="C27" s="101"/>
      <c r="D27" s="10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2"/>
      <c r="AB27" s="92"/>
      <c r="AC27" s="91"/>
      <c r="AD27" s="91"/>
    </row>
    <row r="28" spans="1:30" ht="15.75" customHeight="1">
      <c r="A28" s="6"/>
      <c r="B28" s="101"/>
      <c r="C28" s="101"/>
      <c r="D28" s="10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2"/>
      <c r="AB28" s="92"/>
      <c r="AC28" s="91"/>
      <c r="AD28" s="91"/>
    </row>
    <row r="29" spans="1:30" ht="15.75" customHeight="1">
      <c r="A29" s="6"/>
      <c r="B29" s="101"/>
      <c r="C29" s="101"/>
      <c r="D29" s="10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2"/>
      <c r="AB29" s="92"/>
      <c r="AC29" s="91"/>
      <c r="AD29" s="91"/>
    </row>
    <row r="30" spans="1:30" ht="15.75" customHeight="1">
      <c r="A30" s="6"/>
      <c r="B30" s="101"/>
      <c r="C30" s="101"/>
      <c r="D30" s="10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2"/>
      <c r="AB30" s="92"/>
      <c r="AC30" s="91"/>
      <c r="AD30" s="91"/>
    </row>
    <row r="31" spans="1:30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</sheetData>
  <sheetProtection algorithmName="SHA-512" hashValue="0udFY8TuQimZiGcLahsdAOqczYieeCmzpRoIqsmnZmWPMC7yMyl85rqAEu3+fi2BdHs8rM0k5nSfwTr3W9qSFQ==" saltValue="9IPu3XboZmc7TwGKPbdE7w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3622047" right="0.511811023622047" top="0.70905511811023614" bottom="0.70905511811023614" header="0.31535433070866109" footer="0.31535433070866109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7"/>
  <sheetViews>
    <sheetView workbookViewId="0"/>
  </sheetViews>
  <sheetFormatPr defaultRowHeight="15" customHeight="1"/>
  <cols>
    <col min="1" max="1" width="28.7109375" customWidth="1"/>
    <col min="2" max="2" width="28.28515625" customWidth="1"/>
    <col min="3" max="3" width="31.85546875" bestFit="1" customWidth="1"/>
    <col min="4" max="4" width="27.5703125" bestFit="1" customWidth="1"/>
    <col min="5" max="5" width="8.85546875" bestFit="1" customWidth="1"/>
    <col min="6" max="6" width="12.28515625" bestFit="1" customWidth="1"/>
    <col min="7" max="7" width="8.85546875" bestFit="1" customWidth="1"/>
    <col min="8" max="8" width="12.28515625" bestFit="1" customWidth="1"/>
    <col min="9" max="9" width="8.85546875" bestFit="1" customWidth="1"/>
    <col min="10" max="10" width="11.28515625" bestFit="1" customWidth="1"/>
    <col min="11" max="12" width="9.42578125" hidden="1" customWidth="1"/>
    <col min="13" max="13" width="9.140625" hidden="1" customWidth="1"/>
    <col min="14" max="14" width="9.7109375" hidden="1" customWidth="1"/>
    <col min="15" max="16" width="8.28515625" hidden="1" customWidth="1"/>
    <col min="17" max="17" width="8" hidden="1" customWidth="1"/>
    <col min="18" max="19" width="9" hidden="1" customWidth="1"/>
    <col min="20" max="23" width="8.7109375" hidden="1" customWidth="1"/>
    <col min="24" max="24" width="10.5703125" hidden="1" customWidth="1"/>
    <col min="25" max="25" width="13.5703125" customWidth="1"/>
    <col min="26" max="26" width="9.85546875" customWidth="1"/>
    <col min="27" max="27" width="11.7109375" customWidth="1"/>
    <col min="28" max="28" width="11.140625" customWidth="1"/>
    <col min="29" max="29" width="8.28515625" customWidth="1"/>
    <col min="30" max="30" width="10.5703125" customWidth="1"/>
    <col min="31" max="64" width="13.85546875" customWidth="1"/>
    <col min="65" max="65" width="9.140625" customWidth="1"/>
  </cols>
  <sheetData>
    <row r="1" spans="1:34" ht="95.25" customHeight="1">
      <c r="A1" s="1"/>
      <c r="B1" s="17" t="s">
        <v>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4.25" customHeight="1">
      <c r="A2" s="64" t="s">
        <v>48</v>
      </c>
      <c r="B2" s="65" t="s">
        <v>49</v>
      </c>
      <c r="C2" s="64" t="s">
        <v>50</v>
      </c>
      <c r="D2" s="64" t="s">
        <v>51</v>
      </c>
      <c r="E2" s="64" t="s">
        <v>52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 t="s">
        <v>53</v>
      </c>
      <c r="AB2" s="64"/>
      <c r="AC2" s="64" t="s">
        <v>54</v>
      </c>
      <c r="AD2" s="64"/>
    </row>
    <row r="3" spans="1:34" ht="28.5" customHeight="1">
      <c r="A3" s="64"/>
      <c r="B3" s="65"/>
      <c r="C3" s="64"/>
      <c r="D3" s="64"/>
      <c r="E3" s="66" t="s">
        <v>55</v>
      </c>
      <c r="F3" s="66"/>
      <c r="G3" s="66" t="s">
        <v>56</v>
      </c>
      <c r="H3" s="66"/>
      <c r="I3" s="66" t="s">
        <v>57</v>
      </c>
      <c r="J3" s="66"/>
      <c r="K3" s="67" t="s">
        <v>58</v>
      </c>
      <c r="L3" s="67"/>
      <c r="M3" s="67" t="s">
        <v>59</v>
      </c>
      <c r="N3" s="67"/>
      <c r="O3" s="67" t="s">
        <v>60</v>
      </c>
      <c r="P3" s="67"/>
      <c r="Q3" s="67" t="s">
        <v>61</v>
      </c>
      <c r="R3" s="67"/>
      <c r="S3" s="67" t="s">
        <v>62</v>
      </c>
      <c r="T3" s="67"/>
      <c r="U3" s="67" t="s">
        <v>63</v>
      </c>
      <c r="V3" s="67"/>
      <c r="W3" s="67" t="s">
        <v>64</v>
      </c>
      <c r="X3" s="67"/>
      <c r="Y3" s="67" t="s">
        <v>65</v>
      </c>
      <c r="Z3" s="67"/>
      <c r="AA3" s="68" t="s">
        <v>66</v>
      </c>
      <c r="AB3" s="68" t="s">
        <v>67</v>
      </c>
      <c r="AC3" s="68" t="s">
        <v>66</v>
      </c>
      <c r="AD3" s="68" t="s">
        <v>67</v>
      </c>
    </row>
    <row r="4" spans="1:34" ht="15.75" customHeight="1">
      <c r="A4" s="64"/>
      <c r="B4" s="65"/>
      <c r="C4" s="64"/>
      <c r="D4" s="64"/>
      <c r="E4" s="20" t="s">
        <v>68</v>
      </c>
      <c r="F4" s="20" t="s">
        <v>69</v>
      </c>
      <c r="G4" s="20" t="s">
        <v>68</v>
      </c>
      <c r="H4" s="20" t="s">
        <v>69</v>
      </c>
      <c r="I4" s="20" t="s">
        <v>68</v>
      </c>
      <c r="J4" s="20" t="s">
        <v>69</v>
      </c>
      <c r="K4" s="20" t="s">
        <v>68</v>
      </c>
      <c r="L4" s="20" t="s">
        <v>69</v>
      </c>
      <c r="M4" s="20" t="s">
        <v>68</v>
      </c>
      <c r="N4" s="20" t="s">
        <v>69</v>
      </c>
      <c r="O4" s="20" t="s">
        <v>68</v>
      </c>
      <c r="P4" s="20" t="s">
        <v>69</v>
      </c>
      <c r="Q4" s="20" t="s">
        <v>68</v>
      </c>
      <c r="R4" s="20" t="s">
        <v>69</v>
      </c>
      <c r="S4" s="20" t="s">
        <v>68</v>
      </c>
      <c r="T4" s="20" t="s">
        <v>69</v>
      </c>
      <c r="U4" s="20" t="s">
        <v>68</v>
      </c>
      <c r="V4" s="20" t="s">
        <v>69</v>
      </c>
      <c r="W4" s="21" t="s">
        <v>68</v>
      </c>
      <c r="X4" s="21" t="s">
        <v>69</v>
      </c>
      <c r="Y4" s="21" t="s">
        <v>68</v>
      </c>
      <c r="Z4" s="21" t="s">
        <v>69</v>
      </c>
      <c r="AA4" s="68"/>
      <c r="AB4" s="68"/>
      <c r="AC4" s="68"/>
      <c r="AD4" s="68"/>
    </row>
    <row r="5" spans="1:34" ht="19.5" customHeight="1">
      <c r="A5" s="22" t="s">
        <v>70</v>
      </c>
      <c r="B5" s="23" t="str">
        <f t="shared" ref="B5:B35" si="0">CONCATENATE("***.",MID(AH5,5,7),"-**")</f>
        <v>***.776.422-**</v>
      </c>
      <c r="C5" s="108" t="s">
        <v>270</v>
      </c>
      <c r="D5" s="25" t="s">
        <v>271</v>
      </c>
      <c r="E5" s="109"/>
      <c r="F5" s="77"/>
      <c r="G5" s="110">
        <v>150</v>
      </c>
      <c r="H5" s="28" t="s">
        <v>74</v>
      </c>
      <c r="I5" s="77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  <c r="X5" s="31"/>
      <c r="Y5" s="30"/>
      <c r="Z5" s="31"/>
      <c r="AA5" s="35" t="s">
        <v>76</v>
      </c>
      <c r="AB5" s="27"/>
      <c r="AC5" s="34"/>
      <c r="AD5" s="35" t="s">
        <v>76</v>
      </c>
      <c r="AH5" s="36" t="s">
        <v>272</v>
      </c>
    </row>
    <row r="6" spans="1:34" ht="15.75" customHeight="1">
      <c r="A6" s="22" t="s">
        <v>70</v>
      </c>
      <c r="B6" s="23" t="str">
        <f t="shared" si="0"/>
        <v>***.141.102-**</v>
      </c>
      <c r="C6" s="25" t="s">
        <v>273</v>
      </c>
      <c r="D6" s="25" t="s">
        <v>271</v>
      </c>
      <c r="E6" s="29"/>
      <c r="F6" s="29"/>
      <c r="G6" s="110">
        <v>150</v>
      </c>
      <c r="H6" s="28" t="s">
        <v>74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2" t="s">
        <v>75</v>
      </c>
      <c r="AB6" s="27"/>
      <c r="AC6" s="29"/>
      <c r="AD6" s="35" t="s">
        <v>75</v>
      </c>
      <c r="AH6" s="36" t="s">
        <v>274</v>
      </c>
    </row>
    <row r="7" spans="1:34" ht="15.75" customHeight="1">
      <c r="A7" s="111" t="s">
        <v>70</v>
      </c>
      <c r="B7" s="23" t="str">
        <f t="shared" si="0"/>
        <v>***.370.752-**</v>
      </c>
      <c r="C7" s="108" t="s">
        <v>275</v>
      </c>
      <c r="D7" s="25" t="s">
        <v>271</v>
      </c>
      <c r="E7" s="29"/>
      <c r="F7" s="29"/>
      <c r="G7" s="110">
        <v>150</v>
      </c>
      <c r="H7" s="28" t="s">
        <v>74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7"/>
      <c r="AB7" s="27"/>
      <c r="AC7" s="29"/>
      <c r="AD7" s="35"/>
      <c r="AH7" s="38" t="s">
        <v>276</v>
      </c>
    </row>
    <row r="8" spans="1:34" ht="15.75" customHeight="1">
      <c r="A8" s="22" t="s">
        <v>70</v>
      </c>
      <c r="B8" s="23" t="str">
        <f t="shared" si="0"/>
        <v>***.500.572-**</v>
      </c>
      <c r="C8" s="25" t="s">
        <v>277</v>
      </c>
      <c r="D8" s="25" t="s">
        <v>271</v>
      </c>
      <c r="E8" s="29"/>
      <c r="F8" s="29"/>
      <c r="G8" s="110">
        <v>150</v>
      </c>
      <c r="H8" s="28" t="s">
        <v>74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2" t="s">
        <v>75</v>
      </c>
      <c r="AB8" s="27"/>
      <c r="AC8" s="29"/>
      <c r="AD8" s="32" t="s">
        <v>75</v>
      </c>
      <c r="AH8" s="36" t="s">
        <v>278</v>
      </c>
    </row>
    <row r="9" spans="1:34" ht="15.75" customHeight="1">
      <c r="A9" s="22" t="s">
        <v>70</v>
      </c>
      <c r="B9" s="23" t="str">
        <f t="shared" si="0"/>
        <v>***.126.382-**</v>
      </c>
      <c r="C9" s="25" t="s">
        <v>279</v>
      </c>
      <c r="D9" s="25" t="s">
        <v>271</v>
      </c>
      <c r="E9" s="29"/>
      <c r="F9" s="29"/>
      <c r="G9" s="110">
        <v>150</v>
      </c>
      <c r="H9" s="28" t="s">
        <v>74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32" t="s">
        <v>75</v>
      </c>
      <c r="AB9" s="27"/>
      <c r="AC9" s="29"/>
      <c r="AD9" s="32" t="s">
        <v>75</v>
      </c>
      <c r="AH9" s="36" t="s">
        <v>280</v>
      </c>
    </row>
    <row r="10" spans="1:34" ht="15.75" customHeight="1">
      <c r="A10" s="22" t="s">
        <v>70</v>
      </c>
      <c r="B10" s="23" t="str">
        <f t="shared" si="0"/>
        <v>***.655.372-**</v>
      </c>
      <c r="C10" s="112" t="s">
        <v>281</v>
      </c>
      <c r="D10" s="25" t="s">
        <v>271</v>
      </c>
      <c r="E10" s="27"/>
      <c r="F10" s="27"/>
      <c r="G10" s="110">
        <v>150</v>
      </c>
      <c r="H10" s="28" t="s">
        <v>74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32" t="s">
        <v>75</v>
      </c>
      <c r="AB10" s="27"/>
      <c r="AC10" s="27"/>
      <c r="AD10" s="32" t="s">
        <v>75</v>
      </c>
      <c r="AH10" s="36" t="s">
        <v>282</v>
      </c>
    </row>
    <row r="11" spans="1:34" ht="15.75" customHeight="1">
      <c r="A11" s="22" t="s">
        <v>70</v>
      </c>
      <c r="B11" s="23" t="str">
        <f t="shared" si="0"/>
        <v>***.186.422-**</v>
      </c>
      <c r="C11" s="113" t="s">
        <v>283</v>
      </c>
      <c r="D11" s="25" t="s">
        <v>271</v>
      </c>
      <c r="E11" s="29"/>
      <c r="F11" s="29"/>
      <c r="G11" s="110">
        <v>150</v>
      </c>
      <c r="H11" s="28" t="s">
        <v>74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2" t="s">
        <v>75</v>
      </c>
      <c r="AB11" s="27"/>
      <c r="AC11" s="29"/>
      <c r="AD11" s="32" t="s">
        <v>75</v>
      </c>
      <c r="AH11" s="39" t="s">
        <v>284</v>
      </c>
    </row>
    <row r="12" spans="1:34" ht="15.75" customHeight="1">
      <c r="A12" s="22" t="s">
        <v>70</v>
      </c>
      <c r="B12" s="23" t="str">
        <f t="shared" si="0"/>
        <v>***.307.762-**</v>
      </c>
      <c r="C12" s="113" t="s">
        <v>285</v>
      </c>
      <c r="D12" s="25" t="s">
        <v>271</v>
      </c>
      <c r="E12" s="29"/>
      <c r="F12" s="29"/>
      <c r="G12" s="110">
        <v>150</v>
      </c>
      <c r="H12" s="28" t="s">
        <v>74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2" t="s">
        <v>75</v>
      </c>
      <c r="AB12" s="27"/>
      <c r="AC12" s="29"/>
      <c r="AD12" s="32" t="s">
        <v>75</v>
      </c>
      <c r="AH12" s="114" t="s">
        <v>286</v>
      </c>
    </row>
    <row r="13" spans="1:34" ht="15.75" customHeight="1">
      <c r="A13" s="22" t="s">
        <v>169</v>
      </c>
      <c r="B13" s="23" t="str">
        <f t="shared" si="0"/>
        <v>***.265.372-**</v>
      </c>
      <c r="C13" s="112" t="s">
        <v>287</v>
      </c>
      <c r="D13" s="25" t="s">
        <v>271</v>
      </c>
      <c r="E13" s="43"/>
      <c r="F13" s="43"/>
      <c r="G13" s="110">
        <v>150</v>
      </c>
      <c r="H13" s="29" t="s">
        <v>171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2" t="s">
        <v>75</v>
      </c>
      <c r="AB13" s="27"/>
      <c r="AC13" s="29"/>
      <c r="AD13" s="32" t="s">
        <v>75</v>
      </c>
      <c r="AH13" s="39" t="s">
        <v>288</v>
      </c>
    </row>
    <row r="14" spans="1:34" ht="30">
      <c r="A14" s="48" t="s">
        <v>289</v>
      </c>
      <c r="B14" s="23" t="str">
        <f t="shared" si="0"/>
        <v>***.941.959-**</v>
      </c>
      <c r="C14" s="58" t="s">
        <v>290</v>
      </c>
      <c r="D14" s="25" t="s">
        <v>271</v>
      </c>
      <c r="E14" s="47" t="s">
        <v>73</v>
      </c>
      <c r="F14" s="29" t="s">
        <v>263</v>
      </c>
      <c r="G14" s="110">
        <v>150</v>
      </c>
      <c r="H14" s="29" t="s">
        <v>171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2" t="s">
        <v>75</v>
      </c>
      <c r="AB14" s="27"/>
      <c r="AC14" s="29"/>
      <c r="AD14" s="32" t="s">
        <v>75</v>
      </c>
      <c r="AH14" s="51" t="s">
        <v>291</v>
      </c>
    </row>
    <row r="15" spans="1:34" ht="30">
      <c r="A15" s="48" t="s">
        <v>289</v>
      </c>
      <c r="B15" s="23" t="str">
        <f t="shared" si="0"/>
        <v>***.893.822-**</v>
      </c>
      <c r="C15" s="58" t="s">
        <v>292</v>
      </c>
      <c r="D15" s="25" t="s">
        <v>271</v>
      </c>
      <c r="E15" s="47" t="s">
        <v>73</v>
      </c>
      <c r="F15" s="28" t="s">
        <v>74</v>
      </c>
      <c r="G15" s="110">
        <v>150</v>
      </c>
      <c r="H15" s="29" t="s">
        <v>171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32" t="s">
        <v>75</v>
      </c>
      <c r="AB15" s="27"/>
      <c r="AC15" s="29"/>
      <c r="AD15" s="32" t="s">
        <v>75</v>
      </c>
      <c r="AH15" s="51" t="s">
        <v>293</v>
      </c>
    </row>
    <row r="16" spans="1:34" ht="15.75" customHeight="1">
      <c r="A16" s="22" t="s">
        <v>169</v>
      </c>
      <c r="B16" s="23" t="str">
        <f t="shared" si="0"/>
        <v>***.501.272-**</v>
      </c>
      <c r="C16" s="113" t="s">
        <v>294</v>
      </c>
      <c r="D16" s="25" t="s">
        <v>271</v>
      </c>
      <c r="E16" s="29"/>
      <c r="F16" s="29"/>
      <c r="G16" s="110">
        <v>150</v>
      </c>
      <c r="H16" s="29" t="s">
        <v>171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2" t="s">
        <v>75</v>
      </c>
      <c r="AB16" s="27"/>
      <c r="AC16" s="29"/>
      <c r="AD16" s="32" t="s">
        <v>75</v>
      </c>
      <c r="AH16" s="39" t="s">
        <v>295</v>
      </c>
    </row>
    <row r="17" spans="1:34" ht="15.75" customHeight="1">
      <c r="A17" s="22" t="s">
        <v>169</v>
      </c>
      <c r="B17" s="23" t="str">
        <f t="shared" si="0"/>
        <v>***.930.382-**</v>
      </c>
      <c r="C17" s="113" t="s">
        <v>296</v>
      </c>
      <c r="D17" s="25" t="s">
        <v>271</v>
      </c>
      <c r="E17" s="29"/>
      <c r="F17" s="29"/>
      <c r="G17" s="110">
        <v>150</v>
      </c>
      <c r="H17" s="29" t="s">
        <v>171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115"/>
      <c r="AB17" s="115"/>
      <c r="AC17" s="29"/>
      <c r="AD17" s="32" t="s">
        <v>75</v>
      </c>
      <c r="AH17" s="39" t="s">
        <v>297</v>
      </c>
    </row>
    <row r="18" spans="1:34" ht="15.75" customHeight="1">
      <c r="A18" s="22" t="s">
        <v>169</v>
      </c>
      <c r="B18" s="23" t="str">
        <f t="shared" si="0"/>
        <v>***.267.932-**</v>
      </c>
      <c r="C18" s="113" t="s">
        <v>298</v>
      </c>
      <c r="D18" s="25" t="s">
        <v>271</v>
      </c>
      <c r="E18" s="29"/>
      <c r="F18" s="29"/>
      <c r="G18" s="110">
        <v>150</v>
      </c>
      <c r="H18" s="29" t="s">
        <v>171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2" t="s">
        <v>75</v>
      </c>
      <c r="AB18" s="27"/>
      <c r="AC18" s="29"/>
      <c r="AD18" s="32" t="s">
        <v>75</v>
      </c>
      <c r="AH18" s="39" t="s">
        <v>299</v>
      </c>
    </row>
    <row r="19" spans="1:34" ht="15.75" customHeight="1">
      <c r="A19" s="22" t="s">
        <v>169</v>
      </c>
      <c r="B19" s="23" t="str">
        <f t="shared" si="0"/>
        <v>***.050.422-**</v>
      </c>
      <c r="C19" s="113" t="s">
        <v>300</v>
      </c>
      <c r="D19" s="25" t="s">
        <v>271</v>
      </c>
      <c r="E19" s="29"/>
      <c r="F19" s="29"/>
      <c r="G19" s="110">
        <v>150</v>
      </c>
      <c r="H19" s="29" t="s">
        <v>171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2" t="s">
        <v>75</v>
      </c>
      <c r="AB19" s="27"/>
      <c r="AC19" s="29"/>
      <c r="AD19" s="32" t="s">
        <v>75</v>
      </c>
      <c r="AH19" s="39" t="s">
        <v>301</v>
      </c>
    </row>
    <row r="20" spans="1:34" ht="30">
      <c r="A20" s="48" t="s">
        <v>302</v>
      </c>
      <c r="B20" s="23" t="str">
        <f t="shared" si="0"/>
        <v>***.753.392-**</v>
      </c>
      <c r="C20" s="58" t="s">
        <v>303</v>
      </c>
      <c r="D20" s="25" t="s">
        <v>271</v>
      </c>
      <c r="E20" s="47" t="s">
        <v>73</v>
      </c>
      <c r="F20" s="29" t="s">
        <v>263</v>
      </c>
      <c r="G20" s="110">
        <v>150</v>
      </c>
      <c r="H20" s="29" t="s">
        <v>171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2" t="s">
        <v>75</v>
      </c>
      <c r="AB20" s="27"/>
      <c r="AC20" s="29"/>
      <c r="AD20" s="32" t="s">
        <v>75</v>
      </c>
      <c r="AH20" s="51" t="s">
        <v>304</v>
      </c>
    </row>
    <row r="21" spans="1:34" ht="15.75" customHeight="1">
      <c r="A21" s="22" t="s">
        <v>169</v>
      </c>
      <c r="B21" s="23" t="str">
        <f t="shared" si="0"/>
        <v>***.536.132-**</v>
      </c>
      <c r="C21" s="113" t="s">
        <v>305</v>
      </c>
      <c r="D21" s="25" t="s">
        <v>271</v>
      </c>
      <c r="E21" s="29"/>
      <c r="F21" s="29"/>
      <c r="G21" s="110">
        <v>150</v>
      </c>
      <c r="H21" s="29" t="s">
        <v>171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32" t="s">
        <v>75</v>
      </c>
      <c r="AB21" s="27"/>
      <c r="AC21" s="29"/>
      <c r="AD21" s="32" t="s">
        <v>75</v>
      </c>
      <c r="AH21" s="39" t="s">
        <v>306</v>
      </c>
    </row>
    <row r="22" spans="1:34" ht="15.75" customHeight="1">
      <c r="A22" s="22" t="s">
        <v>169</v>
      </c>
      <c r="B22" s="23" t="str">
        <f t="shared" si="0"/>
        <v>***.291.652-**</v>
      </c>
      <c r="C22" s="113" t="s">
        <v>307</v>
      </c>
      <c r="D22" s="25" t="s">
        <v>271</v>
      </c>
      <c r="E22" s="29"/>
      <c r="F22" s="29"/>
      <c r="G22" s="110">
        <v>150</v>
      </c>
      <c r="H22" s="29" t="s">
        <v>171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32" t="s">
        <v>75</v>
      </c>
      <c r="AB22" s="115"/>
      <c r="AC22" s="29"/>
      <c r="AD22" s="32" t="s">
        <v>75</v>
      </c>
      <c r="AH22" s="39" t="s">
        <v>308</v>
      </c>
    </row>
    <row r="23" spans="1:34" ht="15.75" customHeight="1">
      <c r="A23" s="22" t="s">
        <v>169</v>
      </c>
      <c r="B23" s="23" t="str">
        <f t="shared" si="0"/>
        <v>***.433.632-**</v>
      </c>
      <c r="C23" s="113" t="s">
        <v>309</v>
      </c>
      <c r="D23" s="25" t="s">
        <v>271</v>
      </c>
      <c r="E23" s="29"/>
      <c r="F23" s="29"/>
      <c r="G23" s="110">
        <v>150</v>
      </c>
      <c r="H23" s="29" t="s">
        <v>171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2" t="s">
        <v>75</v>
      </c>
      <c r="AB23" s="27"/>
      <c r="AC23" s="29"/>
      <c r="AD23" s="32" t="s">
        <v>75</v>
      </c>
      <c r="AH23" s="39" t="s">
        <v>310</v>
      </c>
    </row>
    <row r="24" spans="1:34" ht="15.75" customHeight="1">
      <c r="A24" s="22" t="s">
        <v>311</v>
      </c>
      <c r="B24" s="23" t="str">
        <f t="shared" si="0"/>
        <v>***.963.662-**</v>
      </c>
      <c r="C24" s="113" t="s">
        <v>312</v>
      </c>
      <c r="D24" s="25" t="s">
        <v>271</v>
      </c>
      <c r="E24" s="29"/>
      <c r="F24" s="29"/>
      <c r="G24" s="116"/>
      <c r="H24" s="29"/>
      <c r="I24" s="26" t="s">
        <v>182</v>
      </c>
      <c r="J24" s="28" t="s">
        <v>183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2" t="s">
        <v>75</v>
      </c>
      <c r="AB24" s="27"/>
      <c r="AC24" s="29"/>
      <c r="AD24" s="32" t="s">
        <v>75</v>
      </c>
      <c r="AH24" s="39" t="s">
        <v>313</v>
      </c>
    </row>
    <row r="25" spans="1:34" ht="15.75" customHeight="1">
      <c r="A25" s="22" t="s">
        <v>311</v>
      </c>
      <c r="B25" s="23" t="str">
        <f t="shared" si="0"/>
        <v>***.351.532-**</v>
      </c>
      <c r="C25" s="113" t="s">
        <v>314</v>
      </c>
      <c r="D25" s="25" t="s">
        <v>271</v>
      </c>
      <c r="E25" s="29"/>
      <c r="F25" s="29"/>
      <c r="G25" s="116"/>
      <c r="H25" s="29"/>
      <c r="I25" s="26" t="s">
        <v>182</v>
      </c>
      <c r="J25" s="28" t="s">
        <v>183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2" t="s">
        <v>75</v>
      </c>
      <c r="AB25" s="27"/>
      <c r="AC25" s="29"/>
      <c r="AD25" s="32" t="s">
        <v>75</v>
      </c>
      <c r="AH25" s="39" t="s">
        <v>315</v>
      </c>
    </row>
    <row r="26" spans="1:34" ht="15.75" customHeight="1">
      <c r="A26" s="22" t="s">
        <v>311</v>
      </c>
      <c r="B26" s="23" t="str">
        <f t="shared" si="0"/>
        <v>***.655.372-**</v>
      </c>
      <c r="C26" s="113" t="s">
        <v>281</v>
      </c>
      <c r="D26" s="25" t="s">
        <v>271</v>
      </c>
      <c r="E26" s="29"/>
      <c r="F26" s="29"/>
      <c r="G26" s="116"/>
      <c r="H26" s="29"/>
      <c r="I26" s="26" t="s">
        <v>182</v>
      </c>
      <c r="J26" s="28" t="s">
        <v>183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2" t="s">
        <v>75</v>
      </c>
      <c r="AB26" s="27"/>
      <c r="AC26" s="29"/>
      <c r="AD26" s="32" t="s">
        <v>75</v>
      </c>
      <c r="AH26" s="39" t="s">
        <v>282</v>
      </c>
    </row>
    <row r="27" spans="1:34" ht="30">
      <c r="A27" s="48" t="s">
        <v>316</v>
      </c>
      <c r="B27" s="23" t="str">
        <f t="shared" si="0"/>
        <v>***.949.392-**</v>
      </c>
      <c r="C27" s="58" t="s">
        <v>317</v>
      </c>
      <c r="D27" s="25" t="s">
        <v>271</v>
      </c>
      <c r="E27" s="47" t="s">
        <v>73</v>
      </c>
      <c r="F27" s="29" t="s">
        <v>263</v>
      </c>
      <c r="G27" s="110">
        <v>150</v>
      </c>
      <c r="H27" s="28" t="s">
        <v>74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2" t="s">
        <v>75</v>
      </c>
      <c r="AB27" s="27"/>
      <c r="AC27" s="29"/>
      <c r="AD27" s="32" t="s">
        <v>75</v>
      </c>
      <c r="AH27" s="51" t="s">
        <v>318</v>
      </c>
    </row>
    <row r="28" spans="1:34" ht="15.75" customHeight="1">
      <c r="A28" s="22" t="s">
        <v>216</v>
      </c>
      <c r="B28" s="23" t="str">
        <f t="shared" si="0"/>
        <v>***.930.382-**</v>
      </c>
      <c r="C28" s="113" t="s">
        <v>296</v>
      </c>
      <c r="D28" s="25" t="s">
        <v>271</v>
      </c>
      <c r="E28" s="47" t="s">
        <v>73</v>
      </c>
      <c r="F28" s="29" t="s">
        <v>263</v>
      </c>
      <c r="G28" s="11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2" t="s">
        <v>75</v>
      </c>
      <c r="AB28" s="54"/>
      <c r="AC28" s="29"/>
      <c r="AD28" s="35" t="s">
        <v>75</v>
      </c>
      <c r="AH28" s="39" t="s">
        <v>297</v>
      </c>
    </row>
    <row r="29" spans="1:34" ht="30">
      <c r="A29" s="48" t="s">
        <v>302</v>
      </c>
      <c r="B29" s="23" t="str">
        <f t="shared" si="0"/>
        <v>***.086.342-**</v>
      </c>
      <c r="C29" s="58" t="s">
        <v>319</v>
      </c>
      <c r="D29" s="58" t="s">
        <v>320</v>
      </c>
      <c r="E29" s="47" t="s">
        <v>73</v>
      </c>
      <c r="F29" s="29" t="s">
        <v>263</v>
      </c>
      <c r="G29" s="110">
        <v>150</v>
      </c>
      <c r="H29" s="29" t="s">
        <v>171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35" t="s">
        <v>75</v>
      </c>
      <c r="AB29" s="29"/>
      <c r="AC29" s="29"/>
      <c r="AD29" s="35" t="s">
        <v>75</v>
      </c>
      <c r="AH29" s="51" t="s">
        <v>321</v>
      </c>
    </row>
    <row r="30" spans="1:34" ht="15.75" customHeight="1">
      <c r="A30" s="22" t="s">
        <v>216</v>
      </c>
      <c r="B30" s="23" t="str">
        <f t="shared" si="0"/>
        <v>***.091.322-**</v>
      </c>
      <c r="C30" s="113" t="s">
        <v>322</v>
      </c>
      <c r="D30" s="25" t="s">
        <v>271</v>
      </c>
      <c r="E30" s="47" t="s">
        <v>73</v>
      </c>
      <c r="F30" s="29" t="s">
        <v>263</v>
      </c>
      <c r="G30" s="116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35" t="s">
        <v>75</v>
      </c>
      <c r="AB30" s="29"/>
      <c r="AC30" s="29"/>
      <c r="AD30" s="35" t="s">
        <v>75</v>
      </c>
      <c r="AH30" s="39" t="s">
        <v>323</v>
      </c>
    </row>
    <row r="31" spans="1:34" ht="15.75" customHeight="1">
      <c r="A31" s="22" t="s">
        <v>230</v>
      </c>
      <c r="B31" s="23" t="str">
        <f t="shared" si="0"/>
        <v>***.267.932-**</v>
      </c>
      <c r="C31" s="113" t="s">
        <v>298</v>
      </c>
      <c r="D31" s="25" t="s">
        <v>271</v>
      </c>
      <c r="E31" s="29"/>
      <c r="F31" s="29"/>
      <c r="G31" s="116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 t="s">
        <v>228</v>
      </c>
      <c r="Z31" s="29" t="s">
        <v>129</v>
      </c>
      <c r="AA31" s="52" t="s">
        <v>75</v>
      </c>
      <c r="AB31" s="29"/>
      <c r="AC31" s="29"/>
      <c r="AD31" s="52" t="s">
        <v>75</v>
      </c>
      <c r="AH31" s="39" t="s">
        <v>299</v>
      </c>
    </row>
    <row r="32" spans="1:34" ht="15.75" customHeight="1">
      <c r="A32" s="22" t="s">
        <v>230</v>
      </c>
      <c r="B32" s="23" t="str">
        <f t="shared" si="0"/>
        <v>***.500.572-**</v>
      </c>
      <c r="C32" s="113" t="s">
        <v>277</v>
      </c>
      <c r="D32" s="25" t="s">
        <v>271</v>
      </c>
      <c r="E32" s="29"/>
      <c r="F32" s="29"/>
      <c r="G32" s="116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 t="s">
        <v>228</v>
      </c>
      <c r="Z32" s="29" t="s">
        <v>129</v>
      </c>
      <c r="AA32" s="52" t="s">
        <v>75</v>
      </c>
      <c r="AB32" s="29"/>
      <c r="AC32" s="29"/>
      <c r="AD32" s="52" t="s">
        <v>75</v>
      </c>
      <c r="AH32" s="39" t="s">
        <v>278</v>
      </c>
    </row>
    <row r="33" spans="1:34" ht="15.75" customHeight="1">
      <c r="A33" s="22" t="s">
        <v>230</v>
      </c>
      <c r="B33" s="23" t="str">
        <f t="shared" si="0"/>
        <v>***.050.892-**</v>
      </c>
      <c r="C33" s="113" t="s">
        <v>324</v>
      </c>
      <c r="D33" s="25" t="s">
        <v>271</v>
      </c>
      <c r="E33" s="29"/>
      <c r="F33" s="29"/>
      <c r="G33" s="116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 t="s">
        <v>228</v>
      </c>
      <c r="Z33" s="29" t="s">
        <v>129</v>
      </c>
      <c r="AA33" s="52" t="s">
        <v>75</v>
      </c>
      <c r="AB33" s="29"/>
      <c r="AC33" s="29"/>
      <c r="AD33" s="52" t="s">
        <v>75</v>
      </c>
      <c r="AH33" s="39" t="s">
        <v>325</v>
      </c>
    </row>
    <row r="34" spans="1:34" ht="30">
      <c r="A34" s="48" t="s">
        <v>126</v>
      </c>
      <c r="B34" s="23" t="str">
        <f t="shared" si="0"/>
        <v>***.549.762-**</v>
      </c>
      <c r="C34" s="58" t="s">
        <v>326</v>
      </c>
      <c r="D34" s="25" t="s">
        <v>271</v>
      </c>
      <c r="E34" s="29"/>
      <c r="F34" s="29"/>
      <c r="G34" s="110">
        <v>150</v>
      </c>
      <c r="H34" s="28" t="s">
        <v>74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 t="s">
        <v>228</v>
      </c>
      <c r="Z34" s="29" t="s">
        <v>129</v>
      </c>
      <c r="AA34" s="52" t="s">
        <v>75</v>
      </c>
      <c r="AB34" s="29"/>
      <c r="AC34" s="29"/>
      <c r="AD34" s="52" t="s">
        <v>75</v>
      </c>
      <c r="AH34" s="51" t="s">
        <v>327</v>
      </c>
    </row>
    <row r="35" spans="1:34" ht="30">
      <c r="A35" s="117" t="s">
        <v>126</v>
      </c>
      <c r="B35" s="23" t="str">
        <f t="shared" si="0"/>
        <v>***.235.322-**</v>
      </c>
      <c r="C35" s="58" t="s">
        <v>328</v>
      </c>
      <c r="D35" s="25" t="s">
        <v>271</v>
      </c>
      <c r="E35" s="29"/>
      <c r="F35" s="29"/>
      <c r="G35" s="110">
        <v>150</v>
      </c>
      <c r="H35" s="28" t="s">
        <v>74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 t="s">
        <v>228</v>
      </c>
      <c r="Z35" s="29" t="s">
        <v>129</v>
      </c>
      <c r="AA35" s="52" t="s">
        <v>75</v>
      </c>
      <c r="AB35" s="29"/>
      <c r="AC35" s="29"/>
      <c r="AD35" s="52" t="s">
        <v>75</v>
      </c>
      <c r="AH35" s="51" t="s">
        <v>329</v>
      </c>
    </row>
    <row r="36" spans="1:34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4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4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4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4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4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4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4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4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4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4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4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</sheetData>
  <sheetProtection algorithmName="SHA-512" hashValue="mGv0Sf+9h5USy0wQ4NPsROvo7KfzVEPfiBBISMjIm3r1C0ZFhKZAd6hCNRIU5DWYtH1i9lXsgFngmRDyOZelMg==" saltValue="aWpyAwIlq8l2/RLlND71YA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3622047" right="0.511811023622047" top="0.70905511811023614" bottom="0.70905511811023614" header="0.31535433070866109" footer="0.31535433070866109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/>
  <cols>
    <col min="1" max="1" width="19" customWidth="1"/>
    <col min="2" max="2" width="21.140625" customWidth="1"/>
    <col min="3" max="3" width="57.5703125" customWidth="1"/>
    <col min="4" max="4" width="61.7109375" customWidth="1"/>
    <col min="5" max="5" width="8.85546875" customWidth="1"/>
    <col min="6" max="6" width="9" customWidth="1"/>
    <col min="7" max="8" width="10.7109375" customWidth="1"/>
    <col min="9" max="10" width="8.28515625" customWidth="1"/>
    <col min="11" max="26" width="8.42578125" customWidth="1"/>
    <col min="27" max="64" width="13.85546875" customWidth="1"/>
    <col min="65" max="65" width="9.140625" customWidth="1"/>
  </cols>
  <sheetData>
    <row r="1" spans="1:26" ht="95.25" customHeight="1">
      <c r="A1" s="1"/>
      <c r="B1" s="17" t="s">
        <v>47</v>
      </c>
      <c r="C1" s="17"/>
      <c r="D1" s="17"/>
      <c r="E1" s="17"/>
      <c r="F1" s="17"/>
      <c r="G1" s="17"/>
      <c r="H1" s="17"/>
      <c r="I1" s="17"/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64" t="s">
        <v>15</v>
      </c>
      <c r="B2" s="65" t="s">
        <v>49</v>
      </c>
      <c r="C2" s="64" t="s">
        <v>50</v>
      </c>
      <c r="D2" s="64" t="s">
        <v>51</v>
      </c>
      <c r="E2" s="67" t="s">
        <v>330</v>
      </c>
      <c r="F2" s="67"/>
      <c r="G2" s="64" t="s">
        <v>53</v>
      </c>
      <c r="H2" s="64"/>
      <c r="I2" s="64" t="s">
        <v>54</v>
      </c>
      <c r="J2" s="6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4"/>
      <c r="B3" s="65"/>
      <c r="C3" s="64"/>
      <c r="D3" s="64"/>
      <c r="E3" s="67"/>
      <c r="F3" s="67"/>
      <c r="G3" s="118" t="s">
        <v>66</v>
      </c>
      <c r="H3" s="118" t="s">
        <v>67</v>
      </c>
      <c r="I3" s="118" t="s">
        <v>66</v>
      </c>
      <c r="J3" s="118" t="s">
        <v>67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4"/>
      <c r="B4" s="65"/>
      <c r="C4" s="64"/>
      <c r="D4" s="64"/>
      <c r="E4" s="69" t="s">
        <v>68</v>
      </c>
      <c r="F4" s="69" t="s">
        <v>69</v>
      </c>
      <c r="G4" s="118"/>
      <c r="H4" s="118"/>
      <c r="I4" s="118"/>
      <c r="J4" s="11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">
        <v>1</v>
      </c>
      <c r="B5" s="101"/>
      <c r="C5" s="101"/>
      <c r="D5" s="101"/>
      <c r="E5" s="91"/>
      <c r="F5" s="91"/>
      <c r="G5" s="101"/>
      <c r="H5" s="101"/>
      <c r="I5" s="91"/>
      <c r="J5" s="9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">
        <v>2</v>
      </c>
      <c r="B6" s="101"/>
      <c r="C6" s="101"/>
      <c r="D6" s="101"/>
      <c r="E6" s="91"/>
      <c r="F6" s="91"/>
      <c r="G6" s="101"/>
      <c r="H6" s="101"/>
      <c r="I6" s="91"/>
      <c r="J6" s="9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">
        <v>3</v>
      </c>
      <c r="B7" s="101"/>
      <c r="C7" s="101"/>
      <c r="D7" s="101"/>
      <c r="E7" s="91"/>
      <c r="F7" s="91"/>
      <c r="G7" s="101"/>
      <c r="H7" s="101"/>
      <c r="I7" s="91"/>
      <c r="J7" s="9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">
        <v>4</v>
      </c>
      <c r="B8" s="101"/>
      <c r="C8" s="101"/>
      <c r="D8" s="101"/>
      <c r="E8" s="91"/>
      <c r="F8" s="91"/>
      <c r="G8" s="101"/>
      <c r="H8" s="101"/>
      <c r="I8" s="91"/>
      <c r="J8" s="9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">
        <v>5</v>
      </c>
      <c r="B9" s="101"/>
      <c r="C9" s="101"/>
      <c r="D9" s="101"/>
      <c r="E9" s="91"/>
      <c r="F9" s="91"/>
      <c r="G9" s="101"/>
      <c r="H9" s="101"/>
      <c r="I9" s="91"/>
      <c r="J9" s="9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">
        <v>6</v>
      </c>
      <c r="B10" s="101"/>
      <c r="C10" s="101"/>
      <c r="D10" s="101"/>
      <c r="E10" s="91"/>
      <c r="F10" s="91"/>
      <c r="G10" s="101"/>
      <c r="H10" s="101"/>
      <c r="I10" s="91"/>
      <c r="J10" s="9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">
        <v>7</v>
      </c>
      <c r="B11" s="101"/>
      <c r="C11" s="101"/>
      <c r="D11" s="101"/>
      <c r="E11" s="91"/>
      <c r="F11" s="91"/>
      <c r="G11" s="101"/>
      <c r="H11" s="101"/>
      <c r="I11" s="91"/>
      <c r="J11" s="9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6">
        <v>8</v>
      </c>
      <c r="B12" s="101"/>
      <c r="C12" s="101"/>
      <c r="D12" s="101"/>
      <c r="E12" s="91"/>
      <c r="F12" s="91"/>
      <c r="G12" s="101"/>
      <c r="H12" s="101"/>
      <c r="I12" s="91"/>
      <c r="J12" s="9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">
        <v>9</v>
      </c>
      <c r="B13" s="101"/>
      <c r="C13" s="101"/>
      <c r="D13" s="101"/>
      <c r="E13" s="91"/>
      <c r="F13" s="91"/>
      <c r="G13" s="101"/>
      <c r="H13" s="101"/>
      <c r="I13" s="91"/>
      <c r="J13" s="9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">
        <v>10</v>
      </c>
      <c r="B14" s="101"/>
      <c r="C14" s="101"/>
      <c r="D14" s="101"/>
      <c r="E14" s="91"/>
      <c r="F14" s="91"/>
      <c r="G14" s="101"/>
      <c r="H14" s="101"/>
      <c r="I14" s="91"/>
      <c r="J14" s="9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">
        <v>11</v>
      </c>
      <c r="B15" s="101"/>
      <c r="C15" s="101"/>
      <c r="D15" s="101"/>
      <c r="E15" s="91"/>
      <c r="F15" s="91"/>
      <c r="G15" s="101"/>
      <c r="H15" s="101"/>
      <c r="I15" s="91"/>
      <c r="J15" s="9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6">
        <v>12</v>
      </c>
      <c r="B16" s="101"/>
      <c r="C16" s="101"/>
      <c r="D16" s="101"/>
      <c r="E16" s="91"/>
      <c r="F16" s="91"/>
      <c r="G16" s="101"/>
      <c r="H16" s="101"/>
      <c r="I16" s="91"/>
      <c r="J16" s="9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">
        <v>13</v>
      </c>
      <c r="B17" s="101"/>
      <c r="C17" s="101"/>
      <c r="D17" s="101"/>
      <c r="E17" s="91"/>
      <c r="F17" s="91"/>
      <c r="G17" s="101"/>
      <c r="H17" s="101"/>
      <c r="I17" s="91"/>
      <c r="J17" s="9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">
        <v>14</v>
      </c>
      <c r="B18" s="101"/>
      <c r="C18" s="101"/>
      <c r="D18" s="101"/>
      <c r="E18" s="91"/>
      <c r="F18" s="91"/>
      <c r="G18" s="101"/>
      <c r="H18" s="101"/>
      <c r="I18" s="91"/>
      <c r="J18" s="9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">
        <v>15</v>
      </c>
      <c r="B19" s="101"/>
      <c r="C19" s="101"/>
      <c r="D19" s="101"/>
      <c r="E19" s="91"/>
      <c r="F19" s="91"/>
      <c r="G19" s="101"/>
      <c r="H19" s="101"/>
      <c r="I19" s="91"/>
      <c r="J19" s="9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">
        <v>16</v>
      </c>
      <c r="B20" s="101"/>
      <c r="C20" s="101"/>
      <c r="D20" s="101"/>
      <c r="E20" s="91"/>
      <c r="F20" s="91"/>
      <c r="G20" s="101"/>
      <c r="H20" s="101"/>
      <c r="I20" s="91"/>
      <c r="J20" s="9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">
        <v>17</v>
      </c>
      <c r="B21" s="101"/>
      <c r="C21" s="101"/>
      <c r="D21" s="101"/>
      <c r="E21" s="91"/>
      <c r="F21" s="91"/>
      <c r="G21" s="101"/>
      <c r="H21" s="101"/>
      <c r="I21" s="91"/>
      <c r="J21" s="9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">
        <v>18</v>
      </c>
      <c r="B22" s="101"/>
      <c r="C22" s="101"/>
      <c r="D22" s="101"/>
      <c r="E22" s="91"/>
      <c r="F22" s="91"/>
      <c r="G22" s="101"/>
      <c r="H22" s="101"/>
      <c r="I22" s="91"/>
      <c r="J22" s="9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">
        <v>19</v>
      </c>
      <c r="B23" s="101"/>
      <c r="C23" s="101"/>
      <c r="D23" s="101"/>
      <c r="E23" s="91"/>
      <c r="F23" s="91"/>
      <c r="G23" s="101"/>
      <c r="H23" s="101"/>
      <c r="I23" s="91"/>
      <c r="J23" s="9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6">
        <v>20</v>
      </c>
      <c r="B24" s="101"/>
      <c r="C24" s="101"/>
      <c r="D24" s="101"/>
      <c r="E24" s="91"/>
      <c r="F24" s="91"/>
      <c r="G24" s="101"/>
      <c r="H24" s="101"/>
      <c r="I24" s="91"/>
      <c r="J24" s="9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">
        <v>21</v>
      </c>
      <c r="B25" s="101"/>
      <c r="C25" s="101"/>
      <c r="D25" s="101"/>
      <c r="E25" s="91"/>
      <c r="F25" s="91"/>
      <c r="G25" s="101"/>
      <c r="H25" s="101"/>
      <c r="I25" s="91"/>
      <c r="J25" s="9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">
        <v>22</v>
      </c>
      <c r="B26" s="101"/>
      <c r="C26" s="101"/>
      <c r="D26" s="101"/>
      <c r="E26" s="91"/>
      <c r="F26" s="91"/>
      <c r="G26" s="101"/>
      <c r="H26" s="101"/>
      <c r="I26" s="91"/>
      <c r="J26" s="9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">
        <v>23</v>
      </c>
      <c r="B27" s="101"/>
      <c r="C27" s="101"/>
      <c r="D27" s="101"/>
      <c r="E27" s="91"/>
      <c r="F27" s="91"/>
      <c r="G27" s="101"/>
      <c r="H27" s="101"/>
      <c r="I27" s="91"/>
      <c r="J27" s="9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">
        <v>25</v>
      </c>
      <c r="B28" s="101"/>
      <c r="C28" s="101"/>
      <c r="D28" s="101"/>
      <c r="E28" s="91"/>
      <c r="F28" s="91"/>
      <c r="G28" s="101"/>
      <c r="H28" s="101"/>
      <c r="I28" s="91"/>
      <c r="J28" s="9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6">
        <v>26</v>
      </c>
      <c r="B29" s="101"/>
      <c r="C29" s="101"/>
      <c r="D29" s="101"/>
      <c r="E29" s="91"/>
      <c r="F29" s="91"/>
      <c r="G29" s="101"/>
      <c r="H29" s="101"/>
      <c r="I29" s="91"/>
      <c r="J29" s="9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">
        <v>27</v>
      </c>
      <c r="B30" s="101"/>
      <c r="C30" s="101"/>
      <c r="D30" s="101"/>
      <c r="E30" s="91"/>
      <c r="F30" s="91"/>
      <c r="G30" s="101"/>
      <c r="H30" s="101"/>
      <c r="I30" s="91"/>
      <c r="J30" s="9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">
        <v>28</v>
      </c>
      <c r="B31" s="101"/>
      <c r="C31" s="101"/>
      <c r="D31" s="101"/>
      <c r="E31" s="91"/>
      <c r="F31" s="91"/>
      <c r="G31" s="101"/>
      <c r="H31" s="101"/>
      <c r="I31" s="91"/>
      <c r="J31" s="9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">
        <v>29</v>
      </c>
      <c r="B32" s="101"/>
      <c r="C32" s="101"/>
      <c r="D32" s="101"/>
      <c r="E32" s="91"/>
      <c r="F32" s="91"/>
      <c r="G32" s="101"/>
      <c r="H32" s="101"/>
      <c r="I32" s="91"/>
      <c r="J32" s="9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3622047" right="0.511811023622047" top="0.70905511811023614" bottom="0.70905511811023614" header="0.31535433070866109" footer="0.31535433070866109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cp:revision>1</cp:revision>
  <dcterms:created xsi:type="dcterms:W3CDTF">2022-05-18T15:36:09Z</dcterms:created>
  <dcterms:modified xsi:type="dcterms:W3CDTF">2022-05-18T15:37:43Z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