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https://d.docs.live.net/0cc9efd648a4fcab/Documentos/PROAD 2019/Acompanhamento DOF/Execução Mensal - Reitoria/Enviados/Março - 14.03.19/"/>
    </mc:Choice>
  </mc:AlternateContent>
  <xr:revisionPtr revIDLastSave="1" documentId="8_{CD4116D9-1951-4FE2-8ACB-C77A4B90C56A}" xr6:coauthVersionLast="43" xr6:coauthVersionMax="43" xr10:uidLastSave="{AE48E6B9-A2FB-4D48-B44A-6878BEEFD66E}"/>
  <bookViews>
    <workbookView xWindow="24" yWindow="0" windowWidth="23016" windowHeight="12360" tabRatio="435" xr2:uid="{00000000-000D-0000-FFFF-FFFF00000000}"/>
  </bookViews>
  <sheets>
    <sheet name="REL. EXECUÇÃO FINANCEIRA - REIT" sheetId="1" r:id="rId1"/>
  </sheets>
  <definedNames>
    <definedName name="_xlnm._FilterDatabase" localSheetId="0" hidden="1">'REL. EXECUÇÃO FINANCEIRA - REIT'!$A$10:$R$10</definedName>
    <definedName name="_xlnm.Print_Titles" localSheetId="0">'REL. EXECUÇÃO FINANCEIRA - REIT'!$7:$8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4" i="1" l="1"/>
  <c r="N274" i="1"/>
  <c r="O270" i="1"/>
  <c r="N270" i="1"/>
  <c r="O268" i="1"/>
  <c r="N268" i="1"/>
  <c r="O266" i="1"/>
  <c r="N266" i="1"/>
  <c r="O264" i="1"/>
  <c r="N264" i="1"/>
  <c r="O259" i="1"/>
  <c r="N259" i="1"/>
  <c r="O258" i="1"/>
  <c r="N258" i="1"/>
  <c r="O254" i="1"/>
  <c r="N254" i="1"/>
  <c r="O251" i="1"/>
  <c r="N251" i="1"/>
  <c r="O249" i="1"/>
  <c r="N249" i="1"/>
  <c r="O248" i="1"/>
  <c r="N248" i="1"/>
  <c r="O247" i="1"/>
  <c r="N247" i="1"/>
  <c r="O245" i="1"/>
  <c r="N245" i="1"/>
  <c r="O244" i="1"/>
  <c r="N244" i="1"/>
  <c r="O242" i="1"/>
  <c r="N242" i="1"/>
  <c r="O241" i="1"/>
  <c r="N241" i="1"/>
  <c r="O240" i="1"/>
  <c r="N240" i="1"/>
  <c r="O238" i="1"/>
  <c r="N238" i="1"/>
  <c r="O236" i="1"/>
  <c r="N236" i="1"/>
  <c r="O232" i="1"/>
  <c r="N232" i="1"/>
  <c r="O227" i="1"/>
  <c r="N227" i="1"/>
  <c r="O225" i="1"/>
  <c r="N225" i="1"/>
  <c r="O223" i="1"/>
  <c r="N223" i="1"/>
  <c r="O218" i="1"/>
  <c r="N218" i="1"/>
  <c r="O214" i="1"/>
  <c r="N214" i="1"/>
  <c r="O212" i="1"/>
  <c r="N212" i="1"/>
  <c r="O211" i="1"/>
  <c r="N211" i="1"/>
  <c r="O209" i="1"/>
  <c r="N209" i="1"/>
  <c r="O207" i="1"/>
  <c r="N207" i="1"/>
  <c r="O202" i="1"/>
  <c r="N202" i="1"/>
  <c r="O201" i="1"/>
  <c r="N201" i="1"/>
  <c r="O200" i="1"/>
  <c r="N200" i="1"/>
  <c r="O199" i="1"/>
  <c r="N199" i="1"/>
  <c r="O198" i="1"/>
  <c r="N198" i="1"/>
  <c r="O196" i="1"/>
  <c r="N196" i="1"/>
  <c r="O195" i="1"/>
  <c r="N195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6" i="1"/>
  <c r="N186" i="1"/>
  <c r="O185" i="1"/>
  <c r="N185" i="1"/>
  <c r="O181" i="1"/>
  <c r="N181" i="1"/>
  <c r="O180" i="1"/>
  <c r="N180" i="1"/>
  <c r="O179" i="1"/>
  <c r="N179" i="1"/>
  <c r="O178" i="1"/>
  <c r="N178" i="1"/>
  <c r="O174" i="1"/>
  <c r="N174" i="1"/>
  <c r="O172" i="1"/>
  <c r="N172" i="1"/>
  <c r="O170" i="1"/>
  <c r="N170" i="1"/>
  <c r="O168" i="1"/>
  <c r="N168" i="1"/>
  <c r="O166" i="1"/>
  <c r="N166" i="1"/>
  <c r="O161" i="1"/>
  <c r="N161" i="1"/>
  <c r="O159" i="1"/>
  <c r="N159" i="1"/>
  <c r="O157" i="1"/>
  <c r="N157" i="1"/>
  <c r="O155" i="1"/>
  <c r="N155" i="1"/>
  <c r="O153" i="1"/>
  <c r="N153" i="1"/>
  <c r="O148" i="1"/>
  <c r="N148" i="1"/>
  <c r="O146" i="1"/>
  <c r="N146" i="1"/>
  <c r="O144" i="1"/>
  <c r="N144" i="1"/>
  <c r="O142" i="1"/>
  <c r="N142" i="1"/>
  <c r="O140" i="1"/>
  <c r="N140" i="1"/>
  <c r="O139" i="1"/>
  <c r="N139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0" i="1"/>
  <c r="N120" i="1"/>
  <c r="O119" i="1"/>
  <c r="N119" i="1"/>
  <c r="O118" i="1"/>
  <c r="N118" i="1"/>
  <c r="O117" i="1"/>
  <c r="N117" i="1"/>
  <c r="O116" i="1"/>
  <c r="N116" i="1"/>
  <c r="O114" i="1"/>
  <c r="N114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2" i="1"/>
  <c r="N102" i="1"/>
  <c r="O97" i="1"/>
  <c r="N97" i="1"/>
  <c r="O95" i="1"/>
  <c r="N95" i="1"/>
  <c r="O91" i="1"/>
  <c r="N91" i="1"/>
  <c r="O90" i="1"/>
  <c r="N90" i="1"/>
  <c r="O89" i="1"/>
  <c r="N89" i="1"/>
  <c r="O87" i="1"/>
  <c r="N87" i="1"/>
  <c r="O85" i="1"/>
  <c r="N85" i="1"/>
  <c r="O83" i="1"/>
  <c r="N83" i="1"/>
  <c r="O82" i="1"/>
  <c r="N82" i="1"/>
  <c r="O81" i="1"/>
  <c r="N81" i="1"/>
  <c r="O79" i="1"/>
  <c r="N79" i="1"/>
  <c r="O78" i="1"/>
  <c r="N78" i="1"/>
  <c r="O77" i="1"/>
  <c r="N77" i="1"/>
  <c r="O73" i="1"/>
  <c r="N73" i="1"/>
  <c r="O71" i="1"/>
  <c r="N71" i="1"/>
  <c r="O70" i="1"/>
  <c r="N70" i="1"/>
  <c r="O69" i="1"/>
  <c r="N69" i="1"/>
  <c r="O68" i="1"/>
  <c r="N68" i="1"/>
  <c r="O66" i="1"/>
  <c r="N66" i="1"/>
  <c r="O64" i="1"/>
  <c r="N64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5" i="1"/>
  <c r="N45" i="1"/>
  <c r="O43" i="1"/>
  <c r="N43" i="1"/>
  <c r="O42" i="1"/>
  <c r="N42" i="1"/>
  <c r="O41" i="1"/>
  <c r="N41" i="1"/>
  <c r="O40" i="1"/>
  <c r="N40" i="1"/>
  <c r="O36" i="1"/>
  <c r="N36" i="1"/>
  <c r="O34" i="1"/>
  <c r="N34" i="1"/>
  <c r="O30" i="1"/>
  <c r="N30" i="1"/>
  <c r="O28" i="1"/>
  <c r="N28" i="1"/>
  <c r="O24" i="1"/>
  <c r="N24" i="1"/>
  <c r="O22" i="1"/>
  <c r="N22" i="1"/>
  <c r="O18" i="1"/>
  <c r="N18" i="1"/>
  <c r="O17" i="1"/>
  <c r="N17" i="1"/>
  <c r="O15" i="1"/>
  <c r="N15" i="1"/>
  <c r="O14" i="1"/>
  <c r="N14" i="1"/>
  <c r="O13" i="1"/>
  <c r="N13" i="1"/>
  <c r="O12" i="1"/>
  <c r="N12" i="1"/>
  <c r="O11" i="1"/>
  <c r="N11" i="1"/>
</calcChain>
</file>

<file path=xl/sharedStrings.xml><?xml version="1.0" encoding="utf-8"?>
<sst xmlns="http://schemas.openxmlformats.org/spreadsheetml/2006/main" count="1761" uniqueCount="424">
  <si>
    <t>UG Responsável</t>
  </si>
  <si>
    <t>Natureza Despesa</t>
  </si>
  <si>
    <t>Subitem</t>
  </si>
  <si>
    <t>DESPESAS EMPENHADAS</t>
  </si>
  <si>
    <t>DESPESAS LIQUIDADAS</t>
  </si>
  <si>
    <t>DESPESAS PAGAS</t>
  </si>
  <si>
    <t>Categoria Econômica</t>
  </si>
  <si>
    <t>Modalidade Licitação</t>
  </si>
  <si>
    <t>Nota Empenho</t>
  </si>
  <si>
    <t>Favorecido</t>
  </si>
  <si>
    <t>Ação Governo</t>
  </si>
  <si>
    <t>CPF/CNPJ</t>
  </si>
  <si>
    <t>-8</t>
  </si>
  <si>
    <t>SEM INFORMACAO</t>
  </si>
  <si>
    <t>0181</t>
  </si>
  <si>
    <t>APOSENTADORIAS E PENSOES CIVIS DA UNIAO</t>
  </si>
  <si>
    <t>3</t>
  </si>
  <si>
    <t>DESPESAS CORRENTES</t>
  </si>
  <si>
    <t>319001</t>
  </si>
  <si>
    <t>APOSENT.RPPS, RESER.REMUNER. E REFOR.MILITAR</t>
  </si>
  <si>
    <t>1</t>
  </si>
  <si>
    <t>PROVENTOS - PESSOAL CIVIL</t>
  </si>
  <si>
    <t>08</t>
  </si>
  <si>
    <t>NAO SE APLICA</t>
  </si>
  <si>
    <t>158148264212019NE000032</t>
  </si>
  <si>
    <t>158148</t>
  </si>
  <si>
    <t>INST. FED. DE EDUC.,CIENC. E TEC. DE RONDONIA</t>
  </si>
  <si>
    <t>6</t>
  </si>
  <si>
    <t>13 SALARIO - PESSOAL CIVIL</t>
  </si>
  <si>
    <t>9</t>
  </si>
  <si>
    <t>ADICIONAL POR TEMPO DE SERVICO PESSOAL CIVIL</t>
  </si>
  <si>
    <t>34</t>
  </si>
  <si>
    <t>VANTAGENS PERMANENTES SENT.TRANSIT.JULG.CIVIL</t>
  </si>
  <si>
    <t>87</t>
  </si>
  <si>
    <t>COMPLEMENTACAO DE APOSENTADORIAS - PES CIVIL</t>
  </si>
  <si>
    <t>Total</t>
  </si>
  <si>
    <t/>
  </si>
  <si>
    <t>319003</t>
  </si>
  <si>
    <t>PENSOES DO RPPS E DO MILITAR</t>
  </si>
  <si>
    <t>PENSOES CIVIS</t>
  </si>
  <si>
    <t>158148264212019NE000033</t>
  </si>
  <si>
    <t>13 SALARIO - PENSOES CIVIS</t>
  </si>
  <si>
    <t>09HB</t>
  </si>
  <si>
    <t>CONTRIBUICAO DA UNIAO, DE SUAS AUTARQUIAS E FUNDACOES PARA O</t>
  </si>
  <si>
    <t>319113</t>
  </si>
  <si>
    <t>OBRIGACOES PATRONAIS - OP.INTRA-ORCAMENTARIAS</t>
  </si>
  <si>
    <t>CONTRIBUICAO PATRONAL PARA O RPPS</t>
  </si>
  <si>
    <t>158148264212019NE000034</t>
  </si>
  <si>
    <t>170500</t>
  </si>
  <si>
    <t>COORDENACAO-GERAL DE PROGRAMACAO FINANCEIRA</t>
  </si>
  <si>
    <t>319192</t>
  </si>
  <si>
    <t>DESPESAS DE EXERCICIOS ANTERIORES</t>
  </si>
  <si>
    <t>13</t>
  </si>
  <si>
    <t>OBRIGACOES PATRONAIS</t>
  </si>
  <si>
    <t>158148264212019NE000035</t>
  </si>
  <si>
    <t>2004</t>
  </si>
  <si>
    <t>ASSISTENCIA MEDICA E ODONTOLOGICA AOS SERVIDORES CIVIS, EMPR</t>
  </si>
  <si>
    <t>339092</t>
  </si>
  <si>
    <t>93</t>
  </si>
  <si>
    <t>INDENIZACOES E RESTITUICOES</t>
  </si>
  <si>
    <t>158148264212019NE000036</t>
  </si>
  <si>
    <t>339093</t>
  </si>
  <si>
    <t>8</t>
  </si>
  <si>
    <t>RESSARCIMENTO ASSISTENCIA MEDICA/ODONTOLOGICA</t>
  </si>
  <si>
    <t>158148264212019NE000037</t>
  </si>
  <si>
    <t>20RL</t>
  </si>
  <si>
    <t>FUNCIONAMENTO DE INSTITUICOES FEDERAIS DE EDUCACAO PROFISSIO</t>
  </si>
  <si>
    <t>339036</t>
  </si>
  <si>
    <t>OUTROS SERVICOS DE TERCEIROS - PESSOA FISICA</t>
  </si>
  <si>
    <t>7</t>
  </si>
  <si>
    <t>ESTAGIARIOS</t>
  </si>
  <si>
    <t>158148264212019NE000038</t>
  </si>
  <si>
    <t>36</t>
  </si>
  <si>
    <t>158148264212019NE000053</t>
  </si>
  <si>
    <t>20TP</t>
  </si>
  <si>
    <t>ATIVOS CIVIS DA UNIAO</t>
  </si>
  <si>
    <t>319004</t>
  </si>
  <si>
    <t>CONTRATACAO P/TEMPO DETERMINADO</t>
  </si>
  <si>
    <t>SALARIO CONTRATO TEMPORARIO</t>
  </si>
  <si>
    <t>158148264212019NE000026</t>
  </si>
  <si>
    <t>12</t>
  </si>
  <si>
    <t>FERIAS VENCIDAS/PROPORCIONAIS - CONTRATO TEMPORARIO</t>
  </si>
  <si>
    <t>13¤ SALARIO - CONTRATO TEMPORARIO</t>
  </si>
  <si>
    <t>14</t>
  </si>
  <si>
    <t>FERIAS - ABONO CONSTITUCIONAL - CONTRATO TEMPORARIO</t>
  </si>
  <si>
    <t>319007</t>
  </si>
  <si>
    <t>CONTRIB. A ENTIDADES FECHADAS DE PREVIDENCIA</t>
  </si>
  <si>
    <t>CONTRIBUICAO PATRONAL - FUNPRESP LEI 12618/12</t>
  </si>
  <si>
    <t>158148264212019NE000027</t>
  </si>
  <si>
    <t>17312597000102</t>
  </si>
  <si>
    <t>FUNDACAO DE PREVIDENCIA COMPLEMENTAR DO SERVIDOR PUBLIC</t>
  </si>
  <si>
    <t>319011</t>
  </si>
  <si>
    <t>VENCIMENTOS E VANTAGENS FIXAS - PESSOAL CIVIL</t>
  </si>
  <si>
    <t>VENCIMENTOS E SALARIOS</t>
  </si>
  <si>
    <t>158148264212019NE000028</t>
  </si>
  <si>
    <t>4</t>
  </si>
  <si>
    <t>ADICIONAL NOTURNO</t>
  </si>
  <si>
    <t>5</t>
  </si>
  <si>
    <t>INCORPORACOES</t>
  </si>
  <si>
    <t>VANTAGENS PERM.SENT.JUD.TRANS.JULGADO - CIVIL</t>
  </si>
  <si>
    <t>ABONO DE PERMANENCIA</t>
  </si>
  <si>
    <t>ADICIONAL DE PERICULOSIDADE</t>
  </si>
  <si>
    <t>10</t>
  </si>
  <si>
    <t>ADICIONAL DE INSALUBRIDADE</t>
  </si>
  <si>
    <t>31</t>
  </si>
  <si>
    <t>GRATIFICACAO POR EXERCICIO DE CARGO EFETIVO</t>
  </si>
  <si>
    <t>33</t>
  </si>
  <si>
    <t>GRAT POR EXERCICIO DE FUNCOES COMISSIONADAS</t>
  </si>
  <si>
    <t>35</t>
  </si>
  <si>
    <t>GRATIFICACAO/ADICIONAL DE LOCALIZACAO</t>
  </si>
  <si>
    <t>GRATIFICACAO P/EXERCICIO DE CARGO EM COMISSAO</t>
  </si>
  <si>
    <t>37</t>
  </si>
  <si>
    <t>GRATIFICACAO DE TEMPO DE SERVICO</t>
  </si>
  <si>
    <t>42</t>
  </si>
  <si>
    <t>FERIAS VENCIDAS E PROPORCIONAIS</t>
  </si>
  <si>
    <t>43</t>
  </si>
  <si>
    <t>13º SALARIO</t>
  </si>
  <si>
    <t>45</t>
  </si>
  <si>
    <t>FERIAS - 1/3 CONSTITUCIONAL</t>
  </si>
  <si>
    <t>46</t>
  </si>
  <si>
    <t>FERIAS - PAGAMENTO ANTECIPADO</t>
  </si>
  <si>
    <t>319016</t>
  </si>
  <si>
    <t>OUTRAS DESPESAS VARIAVEIS - PESSOAL CIVIL</t>
  </si>
  <si>
    <t>32</t>
  </si>
  <si>
    <t>SUBSTITUICOES</t>
  </si>
  <si>
    <t>158148264212019NE000029</t>
  </si>
  <si>
    <t>319091</t>
  </si>
  <si>
    <t>SENTENCAS JUDICIAIS</t>
  </si>
  <si>
    <t>15</t>
  </si>
  <si>
    <t>SENT.JUD.NAO TRANS JULG CARAT CONT INAT CIVIL</t>
  </si>
  <si>
    <t>158148264212019NE000090</t>
  </si>
  <si>
    <t>319092</t>
  </si>
  <si>
    <t>158148264212019NE000030</t>
  </si>
  <si>
    <t>11</t>
  </si>
  <si>
    <t>16</t>
  </si>
  <si>
    <t>94</t>
  </si>
  <si>
    <t>INDENIZACOES E RESTITUICOES TRABALHISTAS</t>
  </si>
  <si>
    <t>2</t>
  </si>
  <si>
    <t>CONTRIBUICOES PREVIDENCIARIAS - INSS</t>
  </si>
  <si>
    <t>158148264212019NE000031</t>
  </si>
  <si>
    <t>510001</t>
  </si>
  <si>
    <t>COORD.GERAL DE ORCAMENTO, FINANCAS E CONTAB.</t>
  </si>
  <si>
    <t>212B</t>
  </si>
  <si>
    <t>BENEFICIOS OBRIGATORIOS AOS SERVIDORES CIVIS, EMPREGADOS, MI</t>
  </si>
  <si>
    <t>339004</t>
  </si>
  <si>
    <t>CONTRATACAO POR TEMPO DETERMINADO</t>
  </si>
  <si>
    <t>21</t>
  </si>
  <si>
    <t>AUXILIO-ALIMENTACAO</t>
  </si>
  <si>
    <t>158148264212019NE000046</t>
  </si>
  <si>
    <t>22</t>
  </si>
  <si>
    <t>AUXILIO-CRECHE</t>
  </si>
  <si>
    <t>158148264212019NE000041</t>
  </si>
  <si>
    <t>23</t>
  </si>
  <si>
    <t>AUXILIO-TRANSPORTE</t>
  </si>
  <si>
    <t>158148264212019NE000043</t>
  </si>
  <si>
    <t>339008</t>
  </si>
  <si>
    <t>OUTROS BENEF.ASSIST. DO SERVIDOR E DO MILITAR</t>
  </si>
  <si>
    <t>AUXILIO-FUNERAL ATIVO CIVIL</t>
  </si>
  <si>
    <t>158148264212019NE000049</t>
  </si>
  <si>
    <t>AUXILIO NATALIDADE ATIVO CIVIL</t>
  </si>
  <si>
    <t>AUXILIO-CRECHE CIVIL</t>
  </si>
  <si>
    <t>158148264212019NE000042</t>
  </si>
  <si>
    <t>339046</t>
  </si>
  <si>
    <t>AUXILIO-ALIMENTACAO CIVIS</t>
  </si>
  <si>
    <t>158148264212019NE000047</t>
  </si>
  <si>
    <t>339049</t>
  </si>
  <si>
    <t>AUXILIO-TRANSPORTE CIVIS</t>
  </si>
  <si>
    <t>158148264212019NE000044</t>
  </si>
  <si>
    <t>OUTROS BENEF.ASSIST.DO SERVIDOR E DO MILITAR</t>
  </si>
  <si>
    <t>158148264212019NE000089</t>
  </si>
  <si>
    <t>158148264212019NE000048</t>
  </si>
  <si>
    <t>49</t>
  </si>
  <si>
    <t>AUXILIO-TRANPORTE</t>
  </si>
  <si>
    <t>158148264212019NE000045</t>
  </si>
  <si>
    <t>216H</t>
  </si>
  <si>
    <t>AJUDA DE CUSTO PARA MORADIA OU AUXILIO-MORADIA A AGENTES PUB</t>
  </si>
  <si>
    <t>90</t>
  </si>
  <si>
    <t>AUXILIO-MORADIA (ACORDAO TCU 1690/2002)</t>
  </si>
  <si>
    <t>158148264212019NE000039</t>
  </si>
  <si>
    <t>INDENIZACAO DE MORADIA - PESSOAL CIVIL</t>
  </si>
  <si>
    <t>158148264212019NE000040</t>
  </si>
  <si>
    <t>154888</t>
  </si>
  <si>
    <t>IFRO - PROAD-PRO REITORIA DE ADMINISTRACAO</t>
  </si>
  <si>
    <t>339014</t>
  </si>
  <si>
    <t>DIARIAS - PESSOAL CIVIL</t>
  </si>
  <si>
    <t>DIARIAS NO PAIS</t>
  </si>
  <si>
    <t>158148264212019NE000019</t>
  </si>
  <si>
    <t>339030</t>
  </si>
  <si>
    <t>MATERIAL DE CONSUMO</t>
  </si>
  <si>
    <t>COMBUSTIVEIS E LUBRIFICANTES AUTOMOTIVOS</t>
  </si>
  <si>
    <t>PREGAO</t>
  </si>
  <si>
    <t>158148264212019NE800011</t>
  </si>
  <si>
    <t>03506307000157</t>
  </si>
  <si>
    <t>TICKET SOLUCOES HDFGT S/A</t>
  </si>
  <si>
    <t>158148264212019NE800023</t>
  </si>
  <si>
    <t>GENEROS DE ALIMENTACAO</t>
  </si>
  <si>
    <t>158148264212019NE800024</t>
  </si>
  <si>
    <t>11721022000167</t>
  </si>
  <si>
    <t>TW SILVA COMERCIO LTDA</t>
  </si>
  <si>
    <t>158148264212019NE800025</t>
  </si>
  <si>
    <t>29427609000123</t>
  </si>
  <si>
    <t>PURA VIDA ALIMENTOS E PRODUTOS EIRELI</t>
  </si>
  <si>
    <t>25</t>
  </si>
  <si>
    <t>MATERIAL P/ MANUTENCAO DE BENS MOVEIS</t>
  </si>
  <si>
    <t>158148264212019NE800021</t>
  </si>
  <si>
    <t>20221687000100</t>
  </si>
  <si>
    <t>GAMMA SERVICOS DE CENTRAIS DE AR EIRELI</t>
  </si>
  <si>
    <t>26</t>
  </si>
  <si>
    <t>MATERIAL ELETRICO E ELETRONICO</t>
  </si>
  <si>
    <t>09</t>
  </si>
  <si>
    <t>SUPRIMENTO DE FUNDOS</t>
  </si>
  <si>
    <t>158148264212019NE800002</t>
  </si>
  <si>
    <t>73482390215</t>
  </si>
  <si>
    <t>NICLEIBER VIEIRA LORA CORTEZ</t>
  </si>
  <si>
    <t>39</t>
  </si>
  <si>
    <t>MATERIAL P/ MANUTENCAO DE VEICULOS</t>
  </si>
  <si>
    <t>158148264212019NE800027</t>
  </si>
  <si>
    <t>96</t>
  </si>
  <si>
    <t>MATERIAL DE CONSUMO - PAGTO ANTECIPADO</t>
  </si>
  <si>
    <t>158148264212019NE800012</t>
  </si>
  <si>
    <t>339033</t>
  </si>
  <si>
    <t>PASSAGENS E DESPESAS COM LOCOMOCAO</t>
  </si>
  <si>
    <t>PASSAGENS PARA O PAIS</t>
  </si>
  <si>
    <t>158148264212019NE800009</t>
  </si>
  <si>
    <t>06064175000149</t>
  </si>
  <si>
    <t>AIRES TURISMO LTDA</t>
  </si>
  <si>
    <t>339037</t>
  </si>
  <si>
    <t>LOCACAO DE MAO-DE-OBRA</t>
  </si>
  <si>
    <t>APOIO ADMINISTRATIVO, TECNICO E OPERACIONAL</t>
  </si>
  <si>
    <t>158148264212019NE800014</t>
  </si>
  <si>
    <t>04900474000140</t>
  </si>
  <si>
    <t>ARAUNA SERVICOS ESPECIALIZADOS LTDA</t>
  </si>
  <si>
    <t>158148264212019NE800037</t>
  </si>
  <si>
    <t>02436240000169</t>
  </si>
  <si>
    <t>DINIZ &amp; MATIAS LTDA</t>
  </si>
  <si>
    <t>158148264212019NE800038</t>
  </si>
  <si>
    <t>MANUTENCAO E CONSERVACAO DE BENS IMOVEIS</t>
  </si>
  <si>
    <t>SERVICOS DE COPA E COZINHA</t>
  </si>
  <si>
    <t>339039</t>
  </si>
  <si>
    <t>OUTROS SERVICOS DE TERCEIROS - PESSOA JURIDICA</t>
  </si>
  <si>
    <t>LOCACAO DE IMOVEIS</t>
  </si>
  <si>
    <t>06</t>
  </si>
  <si>
    <t>DISPENSA DE LICITACAO</t>
  </si>
  <si>
    <t>158148264212019NE800034</t>
  </si>
  <si>
    <t>13140547000134</t>
  </si>
  <si>
    <t>RONNIE ANDERSON HIGA</t>
  </si>
  <si>
    <t>158148264212019NE800035</t>
  </si>
  <si>
    <t>07914488000101</t>
  </si>
  <si>
    <t>CLINICA ODONTOLOGICA ORTO FACE LTDA</t>
  </si>
  <si>
    <t>158148264212019NE800039</t>
  </si>
  <si>
    <t>29653658000184</t>
  </si>
  <si>
    <t>L A FACHIN EIRELI</t>
  </si>
  <si>
    <t>MANUTENCAO E CONSERV. DE BENS IMOVEIS</t>
  </si>
  <si>
    <t>158148264212019NE800003</t>
  </si>
  <si>
    <t>17</t>
  </si>
  <si>
    <t>MANUT. E CONSERV. DE MAQUINAS E EQUIPAMENTOS</t>
  </si>
  <si>
    <t>158148264212019NE800022</t>
  </si>
  <si>
    <t>19</t>
  </si>
  <si>
    <t>MANUTENCAO E CONSERV. DE VEICULOS</t>
  </si>
  <si>
    <t>158148264212019NE800026</t>
  </si>
  <si>
    <t>MULTAS INDEDUTIVEIS</t>
  </si>
  <si>
    <t>158148264212019NE800001</t>
  </si>
  <si>
    <t>JUROS</t>
  </si>
  <si>
    <t>SERVICOS DE ENERGIA ELETRICA</t>
  </si>
  <si>
    <t>158148264212019NE800018</t>
  </si>
  <si>
    <t>05914650000166</t>
  </si>
  <si>
    <t>CENTRAIS ELETRICAS DE RONDONIA S/A - CERON</t>
  </si>
  <si>
    <t>47</t>
  </si>
  <si>
    <t>SERVICOS DE COMUNICACAO EM GERAL</t>
  </si>
  <si>
    <t>158148264212019NE800016</t>
  </si>
  <si>
    <t>34028316002742</t>
  </si>
  <si>
    <t>EMPRESA BRASILEIRA DE CORREIOS E TELEGRAFOS</t>
  </si>
  <si>
    <t>77</t>
  </si>
  <si>
    <t>VIGILANCIA OSTENSIVA/MONITORADA/RASTREAMENTO</t>
  </si>
  <si>
    <t>158148264212019NE800015</t>
  </si>
  <si>
    <t>09228233000200</t>
  </si>
  <si>
    <t>ESTACAO VIP SEGURANCA PRIVADA EIRELI</t>
  </si>
  <si>
    <t>78</t>
  </si>
  <si>
    <t>LIMPEZA E CONSERVACAO</t>
  </si>
  <si>
    <t>158148264212019NE800019</t>
  </si>
  <si>
    <t>10514886000145</t>
  </si>
  <si>
    <t>M.S.A. - SERVICOS, COMERCIO E CONSERVACAO LTDA</t>
  </si>
  <si>
    <t>OUTROS SERV.DE TERCEIROS PJ- PAGTO ANTECIPADO</t>
  </si>
  <si>
    <t>158148264212019NE800013</t>
  </si>
  <si>
    <t>339040</t>
  </si>
  <si>
    <t>SERVICOS DE TECNOLOGIA DA INFORMACAO E COMUNICACAO - PJ</t>
  </si>
  <si>
    <t>TELEFONIA FIXA E MOVEL - PACOTE DE COMUNICACAO DE DADOS</t>
  </si>
  <si>
    <t>158148264212019NE800036</t>
  </si>
  <si>
    <t>14629705000187</t>
  </si>
  <si>
    <t>BRASIL DIGITAL SERVICOS DE INFORMATICA E COMERCIO EIREL</t>
  </si>
  <si>
    <t>339047</t>
  </si>
  <si>
    <t>OBRIGACOES TRIBUTARIAS E CONTRIBUTIVAS</t>
  </si>
  <si>
    <t>CONTRIBUICAO P/ CUSTEIO DE ILUMINACAO PUBLICA</t>
  </si>
  <si>
    <t>158148264212019NE800017</t>
  </si>
  <si>
    <t>RESSARCIMENTO DE PASSAGENS E DESP.C/LOCOMOCAO</t>
  </si>
  <si>
    <t>158148264212019NE000069</t>
  </si>
  <si>
    <t>339147</t>
  </si>
  <si>
    <t>OBRIG.TRIBUT.E CONTRIB-OP.INTRA-ORCAMENTARIAS</t>
  </si>
  <si>
    <t>CONTRIBUICAO P/ O PIS/PASEP</t>
  </si>
  <si>
    <t>158148264212019NE000056</t>
  </si>
  <si>
    <t>170502</t>
  </si>
  <si>
    <t>SECRETARIA DO TESOURO NACIONAL/COFIN/STN</t>
  </si>
  <si>
    <t>154889</t>
  </si>
  <si>
    <t>IFRO PROEN - PRO REITORIA DE ENSINO</t>
  </si>
  <si>
    <t>158148264212019NE000016</t>
  </si>
  <si>
    <t>339018</t>
  </si>
  <si>
    <t>AUXILIO FINANCEIRO A ESTUDANTES</t>
  </si>
  <si>
    <t>BOLSAS DE ESTUDO NO PAIS</t>
  </si>
  <si>
    <t>158148264212019NE000059</t>
  </si>
  <si>
    <t>00000000000191</t>
  </si>
  <si>
    <t>BANCO DO BRASIL SA</t>
  </si>
  <si>
    <t>158148264212019NE800010</t>
  </si>
  <si>
    <t>LOCACAO DE SOFTWARES</t>
  </si>
  <si>
    <t>07</t>
  </si>
  <si>
    <t>INEXIGIBILIDADE</t>
  </si>
  <si>
    <t>158148264212019NE800020</t>
  </si>
  <si>
    <t>05582628000166</t>
  </si>
  <si>
    <t>SOLIS SOLUCOES LIVRES LTDA</t>
  </si>
  <si>
    <t>158148264212019NE000068</t>
  </si>
  <si>
    <t>154890</t>
  </si>
  <si>
    <t>IFRO - PROPESP - PRO REITORIA DE PESQUISA</t>
  </si>
  <si>
    <t>158148264212019NE000025</t>
  </si>
  <si>
    <t>158148264212019NE800008</t>
  </si>
  <si>
    <t>DIARIAS A COLABORADORES EVENTUAIS NO PAIS</t>
  </si>
  <si>
    <t>158148264212019NE000080</t>
  </si>
  <si>
    <t>158148264212019NE000067</t>
  </si>
  <si>
    <t>2994</t>
  </si>
  <si>
    <t>ASSISTENCIA AOS ESTUDANTES DAS INSTITUICOES FEDERAIS DE EDUC</t>
  </si>
  <si>
    <t>158148264212019NE000017</t>
  </si>
  <si>
    <t>158148264212019NE000018</t>
  </si>
  <si>
    <t>158148264212019NE000023</t>
  </si>
  <si>
    <t>158148264212019NE000024</t>
  </si>
  <si>
    <t>4572</t>
  </si>
  <si>
    <t>CAPACITACAO DE SERVIDORES PUBLICOS FEDERAIS EM PROCESSO DE Q</t>
  </si>
  <si>
    <t>158148264212019NE000073</t>
  </si>
  <si>
    <t>158148264212019NE000074</t>
  </si>
  <si>
    <t>158148264212019NE000052</t>
  </si>
  <si>
    <t>158148264212019NE000054</t>
  </si>
  <si>
    <t>158148264212019NE000055</t>
  </si>
  <si>
    <t>158148264212019NE000072</t>
  </si>
  <si>
    <t>158148264212019NE000075</t>
  </si>
  <si>
    <t>158148264212019NE000081</t>
  </si>
  <si>
    <t>158148264212019NE800032</t>
  </si>
  <si>
    <t>158148264212019NE800033</t>
  </si>
  <si>
    <t>339048</t>
  </si>
  <si>
    <t>OUTROS AUXILIOS FINANCEIROS A PESSOA FISICA</t>
  </si>
  <si>
    <t>AUXILIO A PESSOAS FISICAS</t>
  </si>
  <si>
    <t>158148264212019NE000002</t>
  </si>
  <si>
    <t>158148264212019NE000003</t>
  </si>
  <si>
    <t>158148264212019NE000010</t>
  </si>
  <si>
    <t>158148264212019NE000076</t>
  </si>
  <si>
    <t>AUXILIO A PARTICIPANTES DE CURSO DE FORMACAO</t>
  </si>
  <si>
    <t>158148264212019NE000005</t>
  </si>
  <si>
    <t>154891</t>
  </si>
  <si>
    <t>IFRO - PROEX-PRO REITORIA DE EXTENSAO</t>
  </si>
  <si>
    <t>158148264212019NE000013</t>
  </si>
  <si>
    <t>158148264212019NE800007</t>
  </si>
  <si>
    <t>158148264212019NE000057</t>
  </si>
  <si>
    <t>158148264212019NE000058</t>
  </si>
  <si>
    <t>158148264212019NE000066</t>
  </si>
  <si>
    <t>154892</t>
  </si>
  <si>
    <t>IFRO-PRODIN-PRO REITORIA DES. INSTITUCIONAL</t>
  </si>
  <si>
    <t>158148264212019NE000022</t>
  </si>
  <si>
    <t>158148264212019NE800006</t>
  </si>
  <si>
    <t>158148264212019NE000065</t>
  </si>
  <si>
    <t>154893</t>
  </si>
  <si>
    <t>00PW</t>
  </si>
  <si>
    <t>CONTRIBUICOES A ENTIDADES NACIONAIS SEM EXIGENCIA DE PROGRAM</t>
  </si>
  <si>
    <t>335041</t>
  </si>
  <si>
    <t>CONTRIBUICOES</t>
  </si>
  <si>
    <t>ENTIDADES REPRESENTATIVAS DE CLASSE</t>
  </si>
  <si>
    <t>158148264212019NE000077</t>
  </si>
  <si>
    <t>07511835000155</t>
  </si>
  <si>
    <t>CONIF CONSELHO NACIONAL DAS INSTITUICOES</t>
  </si>
  <si>
    <t>158148264212019NE000014</t>
  </si>
  <si>
    <t>158148264212019NE800005</t>
  </si>
  <si>
    <t>158148264212019NE000015</t>
  </si>
  <si>
    <t>158148264212019NE000060</t>
  </si>
  <si>
    <t>DIARIAS A CONSELHEIROS</t>
  </si>
  <si>
    <t>158148264212019NE000051</t>
  </si>
  <si>
    <t>FESTIVIDADES E HOMENAGENS</t>
  </si>
  <si>
    <t>158148264212019NE800040</t>
  </si>
  <si>
    <t>04433214000102</t>
  </si>
  <si>
    <t>DAINA LIMA DE ALMEIDA - EPP</t>
  </si>
  <si>
    <t>48</t>
  </si>
  <si>
    <t>SERVICO DE SELECAO E TREINAMENTO</t>
  </si>
  <si>
    <t>158148264212019NE800042</t>
  </si>
  <si>
    <t>23985753000107</t>
  </si>
  <si>
    <t>INSTITUTO BRASILEIRO DE APOIO E DESENVOLVIMENTO EXECUTI</t>
  </si>
  <si>
    <t>158148264212019NE000006</t>
  </si>
  <si>
    <t>158148264212019NE000012</t>
  </si>
  <si>
    <t>158148264212019NE000008</t>
  </si>
  <si>
    <t>158148264212019NE000064</t>
  </si>
  <si>
    <t>158148264212019NE000078</t>
  </si>
  <si>
    <t>154894</t>
  </si>
  <si>
    <t>IFRO - DIRETORIA DE GESTAO DE PESSOAS</t>
  </si>
  <si>
    <t>158148264212019NE000020</t>
  </si>
  <si>
    <t>158148264212019NE800004</t>
  </si>
  <si>
    <t>158148264212019NE000070</t>
  </si>
  <si>
    <t>11615516000167</t>
  </si>
  <si>
    <t>INOVA CONSULTORIA, CURSOS E EVENTOS LTDA</t>
  </si>
  <si>
    <t>158148264212019NE000063</t>
  </si>
  <si>
    <t>158148264212019NE000021</t>
  </si>
  <si>
    <t>RELATÓRIO DE EXECUÇÃO ORÇAMENTÁRIA E FINANCEIRA - REITORIA 2019</t>
  </si>
  <si>
    <t>IFRO - GABINETE - REITORIA (ARINT/AUDINT/COPEX/ASCOM/Procuradoria Jurídica/Comissões Permanentes e Temporárias/Conselhos)</t>
  </si>
  <si>
    <t>TAXA DE ADMINISTRACAO</t>
  </si>
  <si>
    <t>158148264212019NE800055</t>
  </si>
  <si>
    <t>COMUNICACAO DE DADOS E REDES EM GERAL</t>
  </si>
  <si>
    <t>158148264212019NE800057</t>
  </si>
  <si>
    <t>339139</t>
  </si>
  <si>
    <t>OUTROS SERVICOS DE TERCEIROS - PESSOA JURIDICA (INTRA)</t>
  </si>
  <si>
    <t>158148264212019NE000094</t>
  </si>
  <si>
    <t>158148264212019NE000103</t>
  </si>
  <si>
    <t>03636750000142</t>
  </si>
  <si>
    <t>ASSOCIACAO NACIONAL DE ENTIDADES PROMOTORAS DE EMPREEND</t>
  </si>
  <si>
    <t>158148264212019NE000092</t>
  </si>
  <si>
    <t>DESPESAS DE CAPITAL</t>
  </si>
  <si>
    <t>449040</t>
  </si>
  <si>
    <t>AQUISICAO DE SOFTWARE PRONTO</t>
  </si>
  <si>
    <t>158148264212019NE800047</t>
  </si>
  <si>
    <t>04198254000117</t>
  </si>
  <si>
    <t>MCR SISTEMAS E CONSULTORIA LTDA</t>
  </si>
  <si>
    <t>158148264212019NE000098</t>
  </si>
  <si>
    <t>Mês Lançamento: MAR/2019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</si>
</sst>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3" x14ac:knownFonts="1">
    <font>
      <sz val="10"/>
      <color rgb="FF000000"/>
      <name val="Arial"/>
    </font>
    <font>
      <sz val="8"/>
      <color rgb="FF000000"/>
      <name val="Tahoma"/>
      <family val="2"/>
    </font>
    <font>
      <b/>
      <sz val="1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u/>
      <sz val="10"/>
      <color theme="4" tint="-0.499984740745262"/>
      <name val="Arial"/>
      <family val="2"/>
    </font>
    <font>
      <u/>
      <sz val="8"/>
      <color rgb="FF0070C0"/>
      <name val="Tahoma"/>
      <family val="2"/>
    </font>
    <font>
      <b/>
      <sz val="8"/>
      <color rgb="FFFFFFFF"/>
      <name val="Verdana"/>
      <family val="2"/>
    </font>
    <font>
      <b/>
      <sz val="8"/>
      <color rgb="FFFFFFFF"/>
      <name val="Verdana"/>
      <family val="2"/>
    </font>
    <font>
      <b/>
      <sz val="8"/>
      <color rgb="FF333333"/>
      <name val="Verdana"/>
    </font>
    <font>
      <sz val="8"/>
      <color rgb="FF000000"/>
      <name val="Verdana"/>
    </font>
    <font>
      <u/>
      <sz val="10"/>
      <color theme="10"/>
      <name val="Arial"/>
    </font>
    <font>
      <b/>
      <sz val="8"/>
      <color rgb="FF33333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6A6A6A"/>
      </patternFill>
    </fill>
    <fill>
      <patternFill patternType="solid">
        <fgColor rgb="FFA1C385"/>
      </patternFill>
    </fill>
    <fill>
      <patternFill patternType="solid">
        <fgColor rgb="FFCADDBA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/>
      <bottom style="thin">
        <color rgb="FFF5F5F2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FFFFF"/>
      </left>
      <right/>
      <top/>
      <bottom style="thin">
        <color rgb="FFEDEDED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EDEDED"/>
      </right>
      <top/>
      <bottom style="thin">
        <color rgb="FFEDEDED"/>
      </bottom>
      <diagonal/>
    </border>
    <border>
      <left style="thin">
        <color rgb="FFFFFFFF"/>
      </left>
      <right style="thin">
        <color rgb="FFEDEDED"/>
      </right>
      <top/>
      <bottom style="thin">
        <color rgb="FFFFFFFF"/>
      </bottom>
      <diagonal/>
    </border>
    <border>
      <left/>
      <right/>
      <top/>
      <bottom style="thin">
        <color rgb="FFEDEDED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2" borderId="5" xfId="0" applyFont="1" applyFill="1" applyBorder="1" applyAlignment="1">
      <alignment horizontal="center" vertical="center" wrapText="1"/>
    </xf>
    <xf numFmtId="0" fontId="11" fillId="5" borderId="6" xfId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9" fillId="5" borderId="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7:T279"/>
  <sheetViews>
    <sheetView showGridLines="0" tabSelected="1" view="pageLayout" zoomScaleNormal="90" workbookViewId="0">
      <selection activeCell="A7" sqref="A7:T7"/>
    </sheetView>
  </sheetViews>
  <sheetFormatPr defaultColWidth="9.109375" defaultRowHeight="13.2" x14ac:dyDescent="0.25"/>
  <cols>
    <col min="1" max="1" width="7.88671875" style="4" customWidth="1"/>
    <col min="2" max="2" width="25.5546875" style="9" customWidth="1"/>
    <col min="3" max="3" width="5.5546875" style="4" customWidth="1"/>
    <col min="4" max="4" width="22.109375" style="8" customWidth="1"/>
    <col min="5" max="5" width="2.5546875" style="4" bestFit="1" customWidth="1"/>
    <col min="6" max="6" width="22.109375" style="4" customWidth="1"/>
    <col min="7" max="7" width="9.6640625" style="4" customWidth="1"/>
    <col min="8" max="8" width="28.5546875" style="8" customWidth="1"/>
    <col min="9" max="9" width="3.88671875" style="4" customWidth="1"/>
    <col min="10" max="10" width="26.44140625" style="8" customWidth="1"/>
    <col min="11" max="11" width="3.88671875" style="4" customWidth="1"/>
    <col min="12" max="12" width="18.109375" style="11" customWidth="1"/>
    <col min="13" max="13" width="28" style="4" hidden="1" customWidth="1"/>
    <col min="14" max="14" width="17.33203125" style="4" bestFit="1" customWidth="1"/>
    <col min="15" max="15" width="17.33203125" style="4" customWidth="1"/>
    <col min="16" max="16" width="17.33203125" style="4" hidden="1" customWidth="1"/>
    <col min="17" max="17" width="27.88671875" customWidth="1"/>
    <col min="18" max="20" width="15" customWidth="1"/>
  </cols>
  <sheetData>
    <row r="7" spans="1:20" ht="22.2" x14ac:dyDescent="0.25">
      <c r="A7" s="21" t="s">
        <v>403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x14ac:dyDescent="0.25">
      <c r="C8" s="3"/>
    </row>
    <row r="9" spans="1:20" ht="10.5" customHeight="1" x14ac:dyDescent="0.25">
      <c r="A9" s="20" t="s">
        <v>423</v>
      </c>
      <c r="B9" s="20"/>
      <c r="C9" s="2"/>
      <c r="D9" s="10"/>
      <c r="E9" s="2"/>
      <c r="F9" s="10"/>
      <c r="G9" s="2"/>
      <c r="H9" s="10"/>
      <c r="I9" s="2"/>
      <c r="J9" s="10"/>
      <c r="K9" s="2"/>
      <c r="L9" s="12"/>
      <c r="M9" s="5"/>
      <c r="N9" s="5"/>
      <c r="O9" s="5"/>
      <c r="P9" s="5"/>
      <c r="Q9" s="1"/>
    </row>
    <row r="10" spans="1:20" s="8" customFormat="1" ht="20.399999999999999" x14ac:dyDescent="0.25">
      <c r="A10" s="18" t="s">
        <v>0</v>
      </c>
      <c r="B10" s="18"/>
      <c r="C10" s="18" t="s">
        <v>10</v>
      </c>
      <c r="D10" s="18"/>
      <c r="E10" s="18" t="s">
        <v>6</v>
      </c>
      <c r="F10" s="18"/>
      <c r="G10" s="18" t="s">
        <v>1</v>
      </c>
      <c r="H10" s="18"/>
      <c r="I10" s="18" t="s">
        <v>2</v>
      </c>
      <c r="J10" s="18"/>
      <c r="K10" s="18" t="s">
        <v>7</v>
      </c>
      <c r="L10" s="18"/>
      <c r="M10" s="6"/>
      <c r="N10" s="6" t="s">
        <v>8</v>
      </c>
      <c r="O10" s="7" t="s">
        <v>11</v>
      </c>
      <c r="P10" s="7"/>
      <c r="Q10" s="7" t="s">
        <v>9</v>
      </c>
      <c r="R10" s="6" t="s">
        <v>3</v>
      </c>
      <c r="S10" s="6" t="s">
        <v>4</v>
      </c>
      <c r="T10" s="13" t="s">
        <v>5</v>
      </c>
    </row>
    <row r="11" spans="1:20" ht="20.399999999999999" x14ac:dyDescent="0.25">
      <c r="A11" s="23" t="s">
        <v>12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17" t="s">
        <v>20</v>
      </c>
      <c r="J11" s="17" t="s">
        <v>21</v>
      </c>
      <c r="K11" s="17" t="s">
        <v>22</v>
      </c>
      <c r="L11" s="17" t="s">
        <v>23</v>
      </c>
      <c r="M11" s="17" t="s">
        <v>24</v>
      </c>
      <c r="N11" s="14" t="str">
        <f>HYPERLINK("http://transparencia.gov.br/despesas/empenho/15814826421"&amp;RIGHT(M11,12),RIGHT(M11,12))</f>
        <v>2019NE000032</v>
      </c>
      <c r="O11" s="17" t="str">
        <f>IF(LEN(P11)=11,"***"&amp;MID(P11,4,6)&amp;"**",P11)</f>
        <v>158148</v>
      </c>
      <c r="P11" s="17" t="s">
        <v>25</v>
      </c>
      <c r="Q11" s="17" t="s">
        <v>26</v>
      </c>
      <c r="R11" s="26">
        <v>1960619</v>
      </c>
      <c r="S11" s="26">
        <v>646716.48</v>
      </c>
      <c r="T11" s="27">
        <v>431144.32</v>
      </c>
    </row>
    <row r="12" spans="1:20" ht="20.399999999999999" x14ac:dyDescent="0.25">
      <c r="A12" s="23"/>
      <c r="B12" s="22"/>
      <c r="C12" s="22"/>
      <c r="D12" s="22"/>
      <c r="E12" s="22"/>
      <c r="F12" s="22"/>
      <c r="G12" s="22"/>
      <c r="H12" s="22"/>
      <c r="I12" s="17" t="s">
        <v>27</v>
      </c>
      <c r="J12" s="17" t="s">
        <v>28</v>
      </c>
      <c r="K12" s="17" t="s">
        <v>22</v>
      </c>
      <c r="L12" s="17" t="s">
        <v>23</v>
      </c>
      <c r="M12" s="17" t="s">
        <v>24</v>
      </c>
      <c r="N12" s="14" t="str">
        <f t="shared" ref="N12:N15" si="0">HYPERLINK("http://transparencia.gov.br/despesas/empenho/15814826421"&amp;RIGHT(M12,12),RIGHT(M12,12))</f>
        <v>2019NE000032</v>
      </c>
      <c r="O12" s="17" t="str">
        <f t="shared" ref="O12:O18" si="1">IF(LEN(P12)=11,"***"&amp;MID(P12,4,6)&amp;"**",P12)</f>
        <v>158148</v>
      </c>
      <c r="P12" s="17" t="s">
        <v>25</v>
      </c>
      <c r="Q12" s="17" t="s">
        <v>26</v>
      </c>
      <c r="R12" s="26">
        <v>206749</v>
      </c>
      <c r="S12" s="26"/>
      <c r="T12" s="27"/>
    </row>
    <row r="13" spans="1:20" ht="20.399999999999999" x14ac:dyDescent="0.25">
      <c r="A13" s="23"/>
      <c r="B13" s="22"/>
      <c r="C13" s="22"/>
      <c r="D13" s="22"/>
      <c r="E13" s="22"/>
      <c r="F13" s="22"/>
      <c r="G13" s="22"/>
      <c r="H13" s="22"/>
      <c r="I13" s="17" t="s">
        <v>29</v>
      </c>
      <c r="J13" s="17" t="s">
        <v>30</v>
      </c>
      <c r="K13" s="17" t="s">
        <v>22</v>
      </c>
      <c r="L13" s="17" t="s">
        <v>23</v>
      </c>
      <c r="M13" s="17" t="s">
        <v>24</v>
      </c>
      <c r="N13" s="14" t="str">
        <f t="shared" si="0"/>
        <v>2019NE000032</v>
      </c>
      <c r="O13" s="17" t="str">
        <f t="shared" si="1"/>
        <v>158148</v>
      </c>
      <c r="P13" s="17" t="s">
        <v>25</v>
      </c>
      <c r="Q13" s="17" t="s">
        <v>26</v>
      </c>
      <c r="R13" s="26">
        <v>135869</v>
      </c>
      <c r="S13" s="26">
        <v>39039.06</v>
      </c>
      <c r="T13" s="27">
        <v>26026.04</v>
      </c>
    </row>
    <row r="14" spans="1:20" ht="20.399999999999999" x14ac:dyDescent="0.25">
      <c r="A14" s="23"/>
      <c r="B14" s="22"/>
      <c r="C14" s="22"/>
      <c r="D14" s="22"/>
      <c r="E14" s="22"/>
      <c r="F14" s="22"/>
      <c r="G14" s="22"/>
      <c r="H14" s="22"/>
      <c r="I14" s="17" t="s">
        <v>31</v>
      </c>
      <c r="J14" s="17" t="s">
        <v>32</v>
      </c>
      <c r="K14" s="17" t="s">
        <v>22</v>
      </c>
      <c r="L14" s="17" t="s">
        <v>23</v>
      </c>
      <c r="M14" s="17" t="s">
        <v>24</v>
      </c>
      <c r="N14" s="14" t="str">
        <f t="shared" si="0"/>
        <v>2019NE000032</v>
      </c>
      <c r="O14" s="17" t="str">
        <f t="shared" si="1"/>
        <v>158148</v>
      </c>
      <c r="P14" s="17" t="s">
        <v>25</v>
      </c>
      <c r="Q14" s="17" t="s">
        <v>26</v>
      </c>
      <c r="R14" s="26">
        <v>44188</v>
      </c>
      <c r="S14" s="26">
        <v>9134.08</v>
      </c>
      <c r="T14" s="27">
        <v>6683.99</v>
      </c>
    </row>
    <row r="15" spans="1:20" ht="20.399999999999999" x14ac:dyDescent="0.25">
      <c r="A15" s="23"/>
      <c r="B15" s="22"/>
      <c r="C15" s="22"/>
      <c r="D15" s="22"/>
      <c r="E15" s="22"/>
      <c r="F15" s="22"/>
      <c r="G15" s="22"/>
      <c r="H15" s="22"/>
      <c r="I15" s="17" t="s">
        <v>33</v>
      </c>
      <c r="J15" s="17" t="s">
        <v>34</v>
      </c>
      <c r="K15" s="17" t="s">
        <v>22</v>
      </c>
      <c r="L15" s="17" t="s">
        <v>23</v>
      </c>
      <c r="M15" s="17" t="s">
        <v>24</v>
      </c>
      <c r="N15" s="14" t="str">
        <f t="shared" si="0"/>
        <v>2019NE000032</v>
      </c>
      <c r="O15" s="17" t="str">
        <f t="shared" si="1"/>
        <v>158148</v>
      </c>
      <c r="P15" s="17" t="s">
        <v>25</v>
      </c>
      <c r="Q15" s="17" t="s">
        <v>26</v>
      </c>
      <c r="R15" s="26">
        <v>655</v>
      </c>
      <c r="S15" s="26">
        <v>188.28</v>
      </c>
      <c r="T15" s="27">
        <v>125.52</v>
      </c>
    </row>
    <row r="16" spans="1:20" x14ac:dyDescent="0.25">
      <c r="A16" s="23"/>
      <c r="B16" s="22"/>
      <c r="C16" s="22"/>
      <c r="D16" s="22"/>
      <c r="E16" s="22"/>
      <c r="F16" s="22"/>
      <c r="G16" s="22"/>
      <c r="H16" s="22"/>
      <c r="I16" s="19" t="s">
        <v>35</v>
      </c>
      <c r="J16" s="19"/>
      <c r="K16" s="19" t="s">
        <v>36</v>
      </c>
      <c r="L16" s="19"/>
      <c r="M16" s="15" t="s">
        <v>36</v>
      </c>
      <c r="N16" s="15"/>
      <c r="O16" s="15"/>
      <c r="P16" s="19" t="s">
        <v>36</v>
      </c>
      <c r="Q16" s="19"/>
      <c r="R16" s="28">
        <v>2348080</v>
      </c>
      <c r="S16" s="28">
        <v>695077.9</v>
      </c>
      <c r="T16" s="29">
        <v>463979.87</v>
      </c>
    </row>
    <row r="17" spans="1:20" ht="20.399999999999999" x14ac:dyDescent="0.25">
      <c r="A17" s="23"/>
      <c r="B17" s="22"/>
      <c r="C17" s="22"/>
      <c r="D17" s="22"/>
      <c r="E17" s="22"/>
      <c r="F17" s="22"/>
      <c r="G17" s="22" t="s">
        <v>37</v>
      </c>
      <c r="H17" s="22" t="s">
        <v>38</v>
      </c>
      <c r="I17" s="17" t="s">
        <v>20</v>
      </c>
      <c r="J17" s="17" t="s">
        <v>39</v>
      </c>
      <c r="K17" s="17" t="s">
        <v>22</v>
      </c>
      <c r="L17" s="17" t="s">
        <v>23</v>
      </c>
      <c r="M17" s="17" t="s">
        <v>40</v>
      </c>
      <c r="N17" s="14" t="str">
        <f>HYPERLINK("http://transparencia.gov.br/despesas/empenho/15814826421"&amp;RIGHT(M17,12),RIGHT(M17,12))</f>
        <v>2019NE000033</v>
      </c>
      <c r="O17" s="17" t="str">
        <f t="shared" si="1"/>
        <v>158148</v>
      </c>
      <c r="P17" s="17" t="s">
        <v>25</v>
      </c>
      <c r="Q17" s="17" t="s">
        <v>26</v>
      </c>
      <c r="R17" s="26">
        <v>252612</v>
      </c>
      <c r="S17" s="26">
        <v>101000.42</v>
      </c>
      <c r="T17" s="27">
        <v>67270.36</v>
      </c>
    </row>
    <row r="18" spans="1:20" ht="20.399999999999999" x14ac:dyDescent="0.25">
      <c r="A18" s="23"/>
      <c r="B18" s="22"/>
      <c r="C18" s="22"/>
      <c r="D18" s="22"/>
      <c r="E18" s="22"/>
      <c r="F18" s="22"/>
      <c r="G18" s="22"/>
      <c r="H18" s="22"/>
      <c r="I18" s="17" t="s">
        <v>16</v>
      </c>
      <c r="J18" s="17" t="s">
        <v>41</v>
      </c>
      <c r="K18" s="17" t="s">
        <v>22</v>
      </c>
      <c r="L18" s="17" t="s">
        <v>23</v>
      </c>
      <c r="M18" s="17" t="s">
        <v>40</v>
      </c>
      <c r="N18" s="14" t="str">
        <f>HYPERLINK("http://transparencia.gov.br/despesas/empenho/15814826421"&amp;RIGHT(M18,12),RIGHT(M18,12))</f>
        <v>2019NE000033</v>
      </c>
      <c r="O18" s="17" t="str">
        <f t="shared" si="1"/>
        <v>158148</v>
      </c>
      <c r="P18" s="17" t="s">
        <v>25</v>
      </c>
      <c r="Q18" s="17" t="s">
        <v>26</v>
      </c>
      <c r="R18" s="26">
        <v>25308</v>
      </c>
      <c r="S18" s="26"/>
      <c r="T18" s="27"/>
    </row>
    <row r="19" spans="1:20" x14ac:dyDescent="0.25">
      <c r="A19" s="23"/>
      <c r="B19" s="22"/>
      <c r="C19" s="22"/>
      <c r="D19" s="22"/>
      <c r="E19" s="22"/>
      <c r="F19" s="22"/>
      <c r="G19" s="22"/>
      <c r="H19" s="22"/>
      <c r="I19" s="19" t="s">
        <v>35</v>
      </c>
      <c r="J19" s="19"/>
      <c r="K19" s="19" t="s">
        <v>36</v>
      </c>
      <c r="L19" s="19"/>
      <c r="M19" s="15" t="s">
        <v>36</v>
      </c>
      <c r="N19" s="15"/>
      <c r="O19" s="15"/>
      <c r="P19" s="19" t="s">
        <v>36</v>
      </c>
      <c r="Q19" s="19"/>
      <c r="R19" s="28">
        <v>277920</v>
      </c>
      <c r="S19" s="28">
        <v>101000.42</v>
      </c>
      <c r="T19" s="29">
        <v>67270.36</v>
      </c>
    </row>
    <row r="20" spans="1:20" x14ac:dyDescent="0.25">
      <c r="A20" s="23"/>
      <c r="B20" s="22"/>
      <c r="C20" s="22"/>
      <c r="D20" s="22"/>
      <c r="E20" s="22"/>
      <c r="F20" s="22"/>
      <c r="G20" s="19" t="s">
        <v>35</v>
      </c>
      <c r="H20" s="19"/>
      <c r="I20" s="19" t="s">
        <v>36</v>
      </c>
      <c r="J20" s="19"/>
      <c r="K20" s="19" t="s">
        <v>36</v>
      </c>
      <c r="L20" s="19"/>
      <c r="M20" s="15" t="s">
        <v>36</v>
      </c>
      <c r="N20" s="15"/>
      <c r="O20" s="15"/>
      <c r="P20" s="19" t="s">
        <v>36</v>
      </c>
      <c r="Q20" s="19"/>
      <c r="R20" s="28">
        <v>2626000</v>
      </c>
      <c r="S20" s="28">
        <v>796078.32</v>
      </c>
      <c r="T20" s="29">
        <v>531250.23</v>
      </c>
    </row>
    <row r="21" spans="1:20" x14ac:dyDescent="0.25">
      <c r="A21" s="23"/>
      <c r="B21" s="22"/>
      <c r="C21" s="22"/>
      <c r="D21" s="22"/>
      <c r="E21" s="19" t="s">
        <v>35</v>
      </c>
      <c r="F21" s="19"/>
      <c r="G21" s="19" t="s">
        <v>36</v>
      </c>
      <c r="H21" s="19"/>
      <c r="I21" s="19" t="s">
        <v>36</v>
      </c>
      <c r="J21" s="19"/>
      <c r="K21" s="19" t="s">
        <v>36</v>
      </c>
      <c r="L21" s="19"/>
      <c r="M21" s="15" t="s">
        <v>36</v>
      </c>
      <c r="N21" s="15"/>
      <c r="O21" s="15"/>
      <c r="P21" s="19" t="s">
        <v>36</v>
      </c>
      <c r="Q21" s="19"/>
      <c r="R21" s="28">
        <v>2626000</v>
      </c>
      <c r="S21" s="28">
        <v>796078.32</v>
      </c>
      <c r="T21" s="29">
        <v>531250.23</v>
      </c>
    </row>
    <row r="22" spans="1:20" ht="20.399999999999999" customHeight="1" x14ac:dyDescent="0.25">
      <c r="A22" s="23"/>
      <c r="B22" s="22"/>
      <c r="C22" s="22" t="s">
        <v>42</v>
      </c>
      <c r="D22" s="22" t="s">
        <v>43</v>
      </c>
      <c r="E22" s="22" t="s">
        <v>16</v>
      </c>
      <c r="F22" s="22" t="s">
        <v>17</v>
      </c>
      <c r="G22" s="22" t="s">
        <v>44</v>
      </c>
      <c r="H22" s="22" t="s">
        <v>45</v>
      </c>
      <c r="I22" s="17" t="s">
        <v>16</v>
      </c>
      <c r="J22" s="17" t="s">
        <v>46</v>
      </c>
      <c r="K22" s="17" t="s">
        <v>22</v>
      </c>
      <c r="L22" s="17" t="s">
        <v>23</v>
      </c>
      <c r="M22" s="17" t="s">
        <v>47</v>
      </c>
      <c r="N22" s="14" t="str">
        <f>HYPERLINK("http://transparencia.gov.br/despesas/empenho/15814826421"&amp;RIGHT(M22,12),RIGHT(M22,12))</f>
        <v>2019NE000034</v>
      </c>
      <c r="O22" s="17" t="str">
        <f t="shared" ref="O22" si="2">IF(LEN(P22)=11,"***"&amp;MID(P22,4,6)&amp;"**",P22)</f>
        <v>170500</v>
      </c>
      <c r="P22" s="17" t="s">
        <v>48</v>
      </c>
      <c r="Q22" s="17" t="s">
        <v>49</v>
      </c>
      <c r="R22" s="26">
        <v>24937629</v>
      </c>
      <c r="S22" s="26">
        <v>5904423.2400000002</v>
      </c>
      <c r="T22" s="27">
        <v>5904423.2400000002</v>
      </c>
    </row>
    <row r="23" spans="1:20" x14ac:dyDescent="0.25">
      <c r="A23" s="23"/>
      <c r="B23" s="22"/>
      <c r="C23" s="22"/>
      <c r="D23" s="22"/>
      <c r="E23" s="22"/>
      <c r="F23" s="22"/>
      <c r="G23" s="22"/>
      <c r="H23" s="22"/>
      <c r="I23" s="19" t="s">
        <v>35</v>
      </c>
      <c r="J23" s="19"/>
      <c r="K23" s="19" t="s">
        <v>36</v>
      </c>
      <c r="L23" s="19"/>
      <c r="M23" s="15" t="s">
        <v>36</v>
      </c>
      <c r="N23" s="15"/>
      <c r="O23" s="15"/>
      <c r="P23" s="19" t="s">
        <v>36</v>
      </c>
      <c r="Q23" s="19"/>
      <c r="R23" s="28">
        <v>24937629</v>
      </c>
      <c r="S23" s="28">
        <v>5904423.2400000002</v>
      </c>
      <c r="T23" s="29">
        <v>5904423.2400000002</v>
      </c>
    </row>
    <row r="24" spans="1:20" ht="20.399999999999999" x14ac:dyDescent="0.25">
      <c r="A24" s="23"/>
      <c r="B24" s="22"/>
      <c r="C24" s="22"/>
      <c r="D24" s="22"/>
      <c r="E24" s="22"/>
      <c r="F24" s="22"/>
      <c r="G24" s="22" t="s">
        <v>50</v>
      </c>
      <c r="H24" s="22" t="s">
        <v>51</v>
      </c>
      <c r="I24" s="17" t="s">
        <v>52</v>
      </c>
      <c r="J24" s="17" t="s">
        <v>53</v>
      </c>
      <c r="K24" s="17" t="s">
        <v>22</v>
      </c>
      <c r="L24" s="17" t="s">
        <v>23</v>
      </c>
      <c r="M24" s="17" t="s">
        <v>54</v>
      </c>
      <c r="N24" s="14" t="str">
        <f>HYPERLINK("http://transparencia.gov.br/despesas/empenho/15814826421"&amp;RIGHT(M24,12),RIGHT(M24,12))</f>
        <v>2019NE000035</v>
      </c>
      <c r="O24" s="17" t="str">
        <f t="shared" ref="O24" si="3">IF(LEN(P24)=11,"***"&amp;MID(P24,4,6)&amp;"**",P24)</f>
        <v>170500</v>
      </c>
      <c r="P24" s="17" t="s">
        <v>48</v>
      </c>
      <c r="Q24" s="17" t="s">
        <v>49</v>
      </c>
      <c r="R24" s="26">
        <v>9371</v>
      </c>
      <c r="S24" s="26"/>
      <c r="T24" s="27"/>
    </row>
    <row r="25" spans="1:20" x14ac:dyDescent="0.25">
      <c r="A25" s="23"/>
      <c r="B25" s="22"/>
      <c r="C25" s="22"/>
      <c r="D25" s="22"/>
      <c r="E25" s="22"/>
      <c r="F25" s="22"/>
      <c r="G25" s="22"/>
      <c r="H25" s="22"/>
      <c r="I25" s="19" t="s">
        <v>35</v>
      </c>
      <c r="J25" s="19"/>
      <c r="K25" s="19" t="s">
        <v>36</v>
      </c>
      <c r="L25" s="19"/>
      <c r="M25" s="15" t="s">
        <v>36</v>
      </c>
      <c r="N25" s="15"/>
      <c r="O25" s="15"/>
      <c r="P25" s="19" t="s">
        <v>36</v>
      </c>
      <c r="Q25" s="19"/>
      <c r="R25" s="28">
        <v>9371</v>
      </c>
      <c r="S25" s="28"/>
      <c r="T25" s="29"/>
    </row>
    <row r="26" spans="1:20" x14ac:dyDescent="0.25">
      <c r="A26" s="23"/>
      <c r="B26" s="22"/>
      <c r="C26" s="22"/>
      <c r="D26" s="22"/>
      <c r="E26" s="22"/>
      <c r="F26" s="22"/>
      <c r="G26" s="19" t="s">
        <v>35</v>
      </c>
      <c r="H26" s="19"/>
      <c r="I26" s="19" t="s">
        <v>36</v>
      </c>
      <c r="J26" s="19"/>
      <c r="K26" s="19" t="s">
        <v>36</v>
      </c>
      <c r="L26" s="19"/>
      <c r="M26" s="15" t="s">
        <v>36</v>
      </c>
      <c r="N26" s="15"/>
      <c r="O26" s="15"/>
      <c r="P26" s="19" t="s">
        <v>36</v>
      </c>
      <c r="Q26" s="19"/>
      <c r="R26" s="28">
        <v>24947000</v>
      </c>
      <c r="S26" s="28">
        <v>5904423.2400000002</v>
      </c>
      <c r="T26" s="29">
        <v>5904423.2400000002</v>
      </c>
    </row>
    <row r="27" spans="1:20" x14ac:dyDescent="0.25">
      <c r="A27" s="23"/>
      <c r="B27" s="22"/>
      <c r="C27" s="22"/>
      <c r="D27" s="22"/>
      <c r="E27" s="19" t="s">
        <v>35</v>
      </c>
      <c r="F27" s="19"/>
      <c r="G27" s="19" t="s">
        <v>36</v>
      </c>
      <c r="H27" s="19"/>
      <c r="I27" s="19" t="s">
        <v>36</v>
      </c>
      <c r="J27" s="19"/>
      <c r="K27" s="19" t="s">
        <v>36</v>
      </c>
      <c r="L27" s="19"/>
      <c r="M27" s="15" t="s">
        <v>36</v>
      </c>
      <c r="N27" s="15"/>
      <c r="O27" s="15"/>
      <c r="P27" s="19" t="s">
        <v>36</v>
      </c>
      <c r="Q27" s="19"/>
      <c r="R27" s="28">
        <v>24947000</v>
      </c>
      <c r="S27" s="28">
        <v>5904423.2400000002</v>
      </c>
      <c r="T27" s="29">
        <v>5904423.2400000002</v>
      </c>
    </row>
    <row r="28" spans="1:20" ht="20.399999999999999" customHeight="1" x14ac:dyDescent="0.25">
      <c r="A28" s="23"/>
      <c r="B28" s="22"/>
      <c r="C28" s="22" t="s">
        <v>55</v>
      </c>
      <c r="D28" s="22" t="s">
        <v>56</v>
      </c>
      <c r="E28" s="22" t="s">
        <v>16</v>
      </c>
      <c r="F28" s="22" t="s">
        <v>17</v>
      </c>
      <c r="G28" s="22" t="s">
        <v>57</v>
      </c>
      <c r="H28" s="22" t="s">
        <v>51</v>
      </c>
      <c r="I28" s="17" t="s">
        <v>58</v>
      </c>
      <c r="J28" s="17" t="s">
        <v>59</v>
      </c>
      <c r="K28" s="17" t="s">
        <v>22</v>
      </c>
      <c r="L28" s="17" t="s">
        <v>23</v>
      </c>
      <c r="M28" s="17" t="s">
        <v>60</v>
      </c>
      <c r="N28" s="14" t="str">
        <f>HYPERLINK("http://transparencia.gov.br/despesas/empenho/15814826421"&amp;RIGHT(M28,12),RIGHT(M28,12))</f>
        <v>2019NE000036</v>
      </c>
      <c r="O28" s="17" t="str">
        <f t="shared" ref="O28" si="4">IF(LEN(P28)=11,"***"&amp;MID(P28,4,6)&amp;"**",P28)</f>
        <v>158148</v>
      </c>
      <c r="P28" s="17" t="s">
        <v>25</v>
      </c>
      <c r="Q28" s="17" t="s">
        <v>26</v>
      </c>
      <c r="R28" s="26">
        <v>18718</v>
      </c>
      <c r="S28" s="26">
        <v>4107.17</v>
      </c>
      <c r="T28" s="27">
        <v>1701.19</v>
      </c>
    </row>
    <row r="29" spans="1:20" x14ac:dyDescent="0.25">
      <c r="A29" s="23"/>
      <c r="B29" s="22"/>
      <c r="C29" s="22"/>
      <c r="D29" s="22"/>
      <c r="E29" s="22"/>
      <c r="F29" s="22"/>
      <c r="G29" s="22"/>
      <c r="H29" s="22"/>
      <c r="I29" s="19" t="s">
        <v>35</v>
      </c>
      <c r="J29" s="19"/>
      <c r="K29" s="19" t="s">
        <v>36</v>
      </c>
      <c r="L29" s="19"/>
      <c r="M29" s="15" t="s">
        <v>36</v>
      </c>
      <c r="N29" s="15"/>
      <c r="O29" s="15"/>
      <c r="P29" s="19" t="s">
        <v>36</v>
      </c>
      <c r="Q29" s="19"/>
      <c r="R29" s="28">
        <v>18718</v>
      </c>
      <c r="S29" s="28">
        <v>4107.17</v>
      </c>
      <c r="T29" s="29">
        <v>1701.19</v>
      </c>
    </row>
    <row r="30" spans="1:20" ht="20.399999999999999" x14ac:dyDescent="0.25">
      <c r="A30" s="23"/>
      <c r="B30" s="22"/>
      <c r="C30" s="22"/>
      <c r="D30" s="22"/>
      <c r="E30" s="22"/>
      <c r="F30" s="22"/>
      <c r="G30" s="22" t="s">
        <v>61</v>
      </c>
      <c r="H30" s="22" t="s">
        <v>59</v>
      </c>
      <c r="I30" s="17" t="s">
        <v>62</v>
      </c>
      <c r="J30" s="17" t="s">
        <v>63</v>
      </c>
      <c r="K30" s="17" t="s">
        <v>22</v>
      </c>
      <c r="L30" s="17" t="s">
        <v>23</v>
      </c>
      <c r="M30" s="17" t="s">
        <v>64</v>
      </c>
      <c r="N30" s="14" t="str">
        <f>HYPERLINK("http://transparencia.gov.br/despesas/empenho/15814826421"&amp;RIGHT(M30,12),RIGHT(M30,12))</f>
        <v>2019NE000037</v>
      </c>
      <c r="O30" s="17" t="str">
        <f t="shared" ref="O30" si="5">IF(LEN(P30)=11,"***"&amp;MID(P30,4,6)&amp;"**",P30)</f>
        <v>158148</v>
      </c>
      <c r="P30" s="17" t="s">
        <v>25</v>
      </c>
      <c r="Q30" s="17" t="s">
        <v>26</v>
      </c>
      <c r="R30" s="26">
        <v>2220506</v>
      </c>
      <c r="S30" s="26">
        <v>566435.62</v>
      </c>
      <c r="T30" s="27">
        <v>376756.19</v>
      </c>
    </row>
    <row r="31" spans="1:20" x14ac:dyDescent="0.25">
      <c r="A31" s="23"/>
      <c r="B31" s="22"/>
      <c r="C31" s="22"/>
      <c r="D31" s="22"/>
      <c r="E31" s="22"/>
      <c r="F31" s="22"/>
      <c r="G31" s="22"/>
      <c r="H31" s="22"/>
      <c r="I31" s="19" t="s">
        <v>35</v>
      </c>
      <c r="J31" s="19"/>
      <c r="K31" s="19" t="s">
        <v>36</v>
      </c>
      <c r="L31" s="19"/>
      <c r="M31" s="15" t="s">
        <v>36</v>
      </c>
      <c r="N31" s="15"/>
      <c r="O31" s="15"/>
      <c r="P31" s="19" t="s">
        <v>36</v>
      </c>
      <c r="Q31" s="19"/>
      <c r="R31" s="28">
        <v>2220506</v>
      </c>
      <c r="S31" s="28">
        <v>566435.62</v>
      </c>
      <c r="T31" s="29">
        <v>376756.19</v>
      </c>
    </row>
    <row r="32" spans="1:20" x14ac:dyDescent="0.25">
      <c r="A32" s="23"/>
      <c r="B32" s="22"/>
      <c r="C32" s="22"/>
      <c r="D32" s="22"/>
      <c r="E32" s="22"/>
      <c r="F32" s="22"/>
      <c r="G32" s="19" t="s">
        <v>35</v>
      </c>
      <c r="H32" s="19"/>
      <c r="I32" s="19" t="s">
        <v>36</v>
      </c>
      <c r="J32" s="19"/>
      <c r="K32" s="19" t="s">
        <v>36</v>
      </c>
      <c r="L32" s="19"/>
      <c r="M32" s="15" t="s">
        <v>36</v>
      </c>
      <c r="N32" s="15"/>
      <c r="O32" s="15"/>
      <c r="P32" s="19" t="s">
        <v>36</v>
      </c>
      <c r="Q32" s="19"/>
      <c r="R32" s="28">
        <v>2239224</v>
      </c>
      <c r="S32" s="28">
        <v>570542.79</v>
      </c>
      <c r="T32" s="29">
        <v>378457.38</v>
      </c>
    </row>
    <row r="33" spans="1:20" x14ac:dyDescent="0.25">
      <c r="A33" s="23"/>
      <c r="B33" s="22"/>
      <c r="C33" s="22"/>
      <c r="D33" s="22"/>
      <c r="E33" s="19" t="s">
        <v>35</v>
      </c>
      <c r="F33" s="19"/>
      <c r="G33" s="19" t="s">
        <v>36</v>
      </c>
      <c r="H33" s="19"/>
      <c r="I33" s="19" t="s">
        <v>36</v>
      </c>
      <c r="J33" s="19"/>
      <c r="K33" s="19" t="s">
        <v>36</v>
      </c>
      <c r="L33" s="19"/>
      <c r="M33" s="15" t="s">
        <v>36</v>
      </c>
      <c r="N33" s="15"/>
      <c r="O33" s="15"/>
      <c r="P33" s="19" t="s">
        <v>36</v>
      </c>
      <c r="Q33" s="19"/>
      <c r="R33" s="28">
        <v>2239224</v>
      </c>
      <c r="S33" s="28">
        <v>570542.79</v>
      </c>
      <c r="T33" s="29">
        <v>378457.38</v>
      </c>
    </row>
    <row r="34" spans="1:20" ht="20.399999999999999" customHeight="1" x14ac:dyDescent="0.25">
      <c r="A34" s="23"/>
      <c r="B34" s="22"/>
      <c r="C34" s="22" t="s">
        <v>65</v>
      </c>
      <c r="D34" s="22" t="s">
        <v>66</v>
      </c>
      <c r="E34" s="22" t="s">
        <v>16</v>
      </c>
      <c r="F34" s="22" t="s">
        <v>17</v>
      </c>
      <c r="G34" s="22" t="s">
        <v>67</v>
      </c>
      <c r="H34" s="22" t="s">
        <v>68</v>
      </c>
      <c r="I34" s="17" t="s">
        <v>69</v>
      </c>
      <c r="J34" s="17" t="s">
        <v>70</v>
      </c>
      <c r="K34" s="17" t="s">
        <v>22</v>
      </c>
      <c r="L34" s="17" t="s">
        <v>23</v>
      </c>
      <c r="M34" s="17" t="s">
        <v>71</v>
      </c>
      <c r="N34" s="14" t="str">
        <f>HYPERLINK("http://transparencia.gov.br/despesas/empenho/15814826421"&amp;RIGHT(M34,12),RIGHT(M34,12))</f>
        <v>2019NE000038</v>
      </c>
      <c r="O34" s="17" t="str">
        <f t="shared" ref="O34" si="6">IF(LEN(P34)=11,"***"&amp;MID(P34,4,6)&amp;"**",P34)</f>
        <v>158148</v>
      </c>
      <c r="P34" s="17" t="s">
        <v>25</v>
      </c>
      <c r="Q34" s="17" t="s">
        <v>26</v>
      </c>
      <c r="R34" s="26">
        <v>60000</v>
      </c>
      <c r="S34" s="26">
        <v>6203</v>
      </c>
      <c r="T34" s="27">
        <v>4247</v>
      </c>
    </row>
    <row r="35" spans="1:20" x14ac:dyDescent="0.25">
      <c r="A35" s="23"/>
      <c r="B35" s="22"/>
      <c r="C35" s="22"/>
      <c r="D35" s="22"/>
      <c r="E35" s="22"/>
      <c r="F35" s="22"/>
      <c r="G35" s="22"/>
      <c r="H35" s="22"/>
      <c r="I35" s="19" t="s">
        <v>35</v>
      </c>
      <c r="J35" s="19"/>
      <c r="K35" s="19" t="s">
        <v>36</v>
      </c>
      <c r="L35" s="19"/>
      <c r="M35" s="15" t="s">
        <v>36</v>
      </c>
      <c r="N35" s="15"/>
      <c r="O35" s="15"/>
      <c r="P35" s="19" t="s">
        <v>36</v>
      </c>
      <c r="Q35" s="19"/>
      <c r="R35" s="28">
        <v>60000</v>
      </c>
      <c r="S35" s="28">
        <v>6203</v>
      </c>
      <c r="T35" s="29">
        <v>4247</v>
      </c>
    </row>
    <row r="36" spans="1:20" ht="20.399999999999999" x14ac:dyDescent="0.25">
      <c r="A36" s="23"/>
      <c r="B36" s="22"/>
      <c r="C36" s="22"/>
      <c r="D36" s="22"/>
      <c r="E36" s="22"/>
      <c r="F36" s="22"/>
      <c r="G36" s="22" t="s">
        <v>57</v>
      </c>
      <c r="H36" s="22" t="s">
        <v>51</v>
      </c>
      <c r="I36" s="17" t="s">
        <v>72</v>
      </c>
      <c r="J36" s="17" t="s">
        <v>68</v>
      </c>
      <c r="K36" s="17" t="s">
        <v>22</v>
      </c>
      <c r="L36" s="17" t="s">
        <v>23</v>
      </c>
      <c r="M36" s="17" t="s">
        <v>73</v>
      </c>
      <c r="N36" s="14" t="str">
        <f>HYPERLINK("http://transparencia.gov.br/despesas/empenho/15814826421"&amp;RIGHT(M36,12),RIGHT(M36,12))</f>
        <v>2019NE000053</v>
      </c>
      <c r="O36" s="17" t="str">
        <f t="shared" ref="O36" si="7">IF(LEN(P36)=11,"***"&amp;MID(P36,4,6)&amp;"**",P36)</f>
        <v>158148</v>
      </c>
      <c r="P36" s="17" t="s">
        <v>25</v>
      </c>
      <c r="Q36" s="17" t="s">
        <v>26</v>
      </c>
      <c r="R36" s="26">
        <v>839.2</v>
      </c>
      <c r="S36" s="26">
        <v>839.2</v>
      </c>
      <c r="T36" s="27">
        <v>839.2</v>
      </c>
    </row>
    <row r="37" spans="1:20" x14ac:dyDescent="0.25">
      <c r="A37" s="23"/>
      <c r="B37" s="22"/>
      <c r="C37" s="22"/>
      <c r="D37" s="22"/>
      <c r="E37" s="22"/>
      <c r="F37" s="22"/>
      <c r="G37" s="22"/>
      <c r="H37" s="22"/>
      <c r="I37" s="19" t="s">
        <v>35</v>
      </c>
      <c r="J37" s="19"/>
      <c r="K37" s="19" t="s">
        <v>36</v>
      </c>
      <c r="L37" s="19"/>
      <c r="M37" s="15" t="s">
        <v>36</v>
      </c>
      <c r="N37" s="15"/>
      <c r="O37" s="15"/>
      <c r="P37" s="19" t="s">
        <v>36</v>
      </c>
      <c r="Q37" s="19"/>
      <c r="R37" s="28">
        <v>839.2</v>
      </c>
      <c r="S37" s="28">
        <v>839.2</v>
      </c>
      <c r="T37" s="29">
        <v>839.2</v>
      </c>
    </row>
    <row r="38" spans="1:20" x14ac:dyDescent="0.25">
      <c r="A38" s="23"/>
      <c r="B38" s="22"/>
      <c r="C38" s="22"/>
      <c r="D38" s="22"/>
      <c r="E38" s="22"/>
      <c r="F38" s="22"/>
      <c r="G38" s="19" t="s">
        <v>35</v>
      </c>
      <c r="H38" s="19"/>
      <c r="I38" s="19" t="s">
        <v>36</v>
      </c>
      <c r="J38" s="19"/>
      <c r="K38" s="19" t="s">
        <v>36</v>
      </c>
      <c r="L38" s="19"/>
      <c r="M38" s="15" t="s">
        <v>36</v>
      </c>
      <c r="N38" s="15"/>
      <c r="O38" s="15"/>
      <c r="P38" s="19" t="s">
        <v>36</v>
      </c>
      <c r="Q38" s="19"/>
      <c r="R38" s="28">
        <v>60839.199999999997</v>
      </c>
      <c r="S38" s="28">
        <v>7042.2</v>
      </c>
      <c r="T38" s="29">
        <v>5086.2</v>
      </c>
    </row>
    <row r="39" spans="1:20" x14ac:dyDescent="0.25">
      <c r="A39" s="23"/>
      <c r="B39" s="22"/>
      <c r="C39" s="22"/>
      <c r="D39" s="22"/>
      <c r="E39" s="19" t="s">
        <v>35</v>
      </c>
      <c r="F39" s="19"/>
      <c r="G39" s="19" t="s">
        <v>36</v>
      </c>
      <c r="H39" s="19"/>
      <c r="I39" s="19" t="s">
        <v>36</v>
      </c>
      <c r="J39" s="19"/>
      <c r="K39" s="19" t="s">
        <v>36</v>
      </c>
      <c r="L39" s="19"/>
      <c r="M39" s="15" t="s">
        <v>36</v>
      </c>
      <c r="N39" s="15"/>
      <c r="O39" s="15"/>
      <c r="P39" s="19" t="s">
        <v>36</v>
      </c>
      <c r="Q39" s="19"/>
      <c r="R39" s="28">
        <v>60839.199999999997</v>
      </c>
      <c r="S39" s="28">
        <v>7042.2</v>
      </c>
      <c r="T39" s="29">
        <v>5086.2</v>
      </c>
    </row>
    <row r="40" spans="1:20" ht="20.399999999999999" x14ac:dyDescent="0.25">
      <c r="A40" s="23"/>
      <c r="B40" s="22"/>
      <c r="C40" s="22" t="s">
        <v>74</v>
      </c>
      <c r="D40" s="22" t="s">
        <v>75</v>
      </c>
      <c r="E40" s="22" t="s">
        <v>16</v>
      </c>
      <c r="F40" s="22" t="s">
        <v>17</v>
      </c>
      <c r="G40" s="22" t="s">
        <v>76</v>
      </c>
      <c r="H40" s="22" t="s">
        <v>77</v>
      </c>
      <c r="I40" s="17" t="s">
        <v>20</v>
      </c>
      <c r="J40" s="17" t="s">
        <v>78</v>
      </c>
      <c r="K40" s="17" t="s">
        <v>22</v>
      </c>
      <c r="L40" s="17" t="s">
        <v>23</v>
      </c>
      <c r="M40" s="17" t="s">
        <v>79</v>
      </c>
      <c r="N40" s="14" t="str">
        <f t="shared" ref="N40:N43" si="8">HYPERLINK("http://transparencia.gov.br/despesas/empenho/15814826421"&amp;RIGHT(M40,12),RIGHT(M40,12))</f>
        <v>2019NE000026</v>
      </c>
      <c r="O40" s="17" t="str">
        <f t="shared" ref="O40:O43" si="9">IF(LEN(P40)=11,"***"&amp;MID(P40,4,6)&amp;"**",P40)</f>
        <v>158148</v>
      </c>
      <c r="P40" s="17" t="s">
        <v>25</v>
      </c>
      <c r="Q40" s="17" t="s">
        <v>26</v>
      </c>
      <c r="R40" s="26">
        <v>3508245</v>
      </c>
      <c r="S40" s="26">
        <v>786168.22</v>
      </c>
      <c r="T40" s="27">
        <v>503709.75</v>
      </c>
    </row>
    <row r="41" spans="1:20" ht="30.6" x14ac:dyDescent="0.25">
      <c r="A41" s="23"/>
      <c r="B41" s="22"/>
      <c r="C41" s="22"/>
      <c r="D41" s="22"/>
      <c r="E41" s="22"/>
      <c r="F41" s="22"/>
      <c r="G41" s="22"/>
      <c r="H41" s="22"/>
      <c r="I41" s="17" t="s">
        <v>80</v>
      </c>
      <c r="J41" s="17" t="s">
        <v>81</v>
      </c>
      <c r="K41" s="17" t="s">
        <v>22</v>
      </c>
      <c r="L41" s="17" t="s">
        <v>23</v>
      </c>
      <c r="M41" s="17" t="s">
        <v>79</v>
      </c>
      <c r="N41" s="14" t="str">
        <f t="shared" si="8"/>
        <v>2019NE000026</v>
      </c>
      <c r="O41" s="17" t="str">
        <f t="shared" si="9"/>
        <v>158148</v>
      </c>
      <c r="P41" s="17" t="s">
        <v>25</v>
      </c>
      <c r="Q41" s="17" t="s">
        <v>26</v>
      </c>
      <c r="R41" s="26">
        <v>116956</v>
      </c>
      <c r="S41" s="26">
        <v>63383.32</v>
      </c>
      <c r="T41" s="27">
        <v>45902.16</v>
      </c>
    </row>
    <row r="42" spans="1:20" ht="20.399999999999999" x14ac:dyDescent="0.25">
      <c r="A42" s="23"/>
      <c r="B42" s="22"/>
      <c r="C42" s="22"/>
      <c r="D42" s="22"/>
      <c r="E42" s="22"/>
      <c r="F42" s="22"/>
      <c r="G42" s="22"/>
      <c r="H42" s="22"/>
      <c r="I42" s="17" t="s">
        <v>52</v>
      </c>
      <c r="J42" s="17" t="s">
        <v>82</v>
      </c>
      <c r="K42" s="17" t="s">
        <v>22</v>
      </c>
      <c r="L42" s="17" t="s">
        <v>23</v>
      </c>
      <c r="M42" s="17" t="s">
        <v>79</v>
      </c>
      <c r="N42" s="14" t="str">
        <f t="shared" si="8"/>
        <v>2019NE000026</v>
      </c>
      <c r="O42" s="17" t="str">
        <f t="shared" si="9"/>
        <v>158148</v>
      </c>
      <c r="P42" s="17" t="s">
        <v>25</v>
      </c>
      <c r="Q42" s="17" t="s">
        <v>26</v>
      </c>
      <c r="R42" s="26">
        <v>318198</v>
      </c>
      <c r="S42" s="26">
        <v>7939.09</v>
      </c>
      <c r="T42" s="27">
        <v>2958.81</v>
      </c>
    </row>
    <row r="43" spans="1:20" ht="30.6" x14ac:dyDescent="0.25">
      <c r="A43" s="23"/>
      <c r="B43" s="22"/>
      <c r="C43" s="22"/>
      <c r="D43" s="22"/>
      <c r="E43" s="22"/>
      <c r="F43" s="22"/>
      <c r="G43" s="22"/>
      <c r="H43" s="22"/>
      <c r="I43" s="17" t="s">
        <v>83</v>
      </c>
      <c r="J43" s="17" t="s">
        <v>84</v>
      </c>
      <c r="K43" s="17" t="s">
        <v>22</v>
      </c>
      <c r="L43" s="17" t="s">
        <v>23</v>
      </c>
      <c r="M43" s="17" t="s">
        <v>79</v>
      </c>
      <c r="N43" s="14" t="str">
        <f t="shared" si="8"/>
        <v>2019NE000026</v>
      </c>
      <c r="O43" s="17" t="str">
        <f t="shared" si="9"/>
        <v>158148</v>
      </c>
      <c r="P43" s="17" t="s">
        <v>25</v>
      </c>
      <c r="Q43" s="17" t="s">
        <v>26</v>
      </c>
      <c r="R43" s="26">
        <v>57504</v>
      </c>
      <c r="S43" s="26">
        <v>21326.23</v>
      </c>
      <c r="T43" s="27">
        <v>15499.18</v>
      </c>
    </row>
    <row r="44" spans="1:20" x14ac:dyDescent="0.25">
      <c r="A44" s="23"/>
      <c r="B44" s="22"/>
      <c r="C44" s="22"/>
      <c r="D44" s="22"/>
      <c r="E44" s="22"/>
      <c r="F44" s="22"/>
      <c r="G44" s="22"/>
      <c r="H44" s="22"/>
      <c r="I44" s="19" t="s">
        <v>35</v>
      </c>
      <c r="J44" s="19"/>
      <c r="K44" s="19" t="s">
        <v>36</v>
      </c>
      <c r="L44" s="19"/>
      <c r="M44" s="15" t="s">
        <v>36</v>
      </c>
      <c r="N44" s="15"/>
      <c r="O44" s="15"/>
      <c r="P44" s="19" t="s">
        <v>36</v>
      </c>
      <c r="Q44" s="19"/>
      <c r="R44" s="28">
        <v>4000903</v>
      </c>
      <c r="S44" s="28">
        <v>878816.86</v>
      </c>
      <c r="T44" s="29">
        <v>568069.9</v>
      </c>
    </row>
    <row r="45" spans="1:20" ht="30.6" x14ac:dyDescent="0.25">
      <c r="A45" s="23"/>
      <c r="B45" s="22"/>
      <c r="C45" s="22"/>
      <c r="D45" s="22"/>
      <c r="E45" s="22"/>
      <c r="F45" s="22"/>
      <c r="G45" s="22" t="s">
        <v>85</v>
      </c>
      <c r="H45" s="22" t="s">
        <v>86</v>
      </c>
      <c r="I45" s="17" t="s">
        <v>27</v>
      </c>
      <c r="J45" s="17" t="s">
        <v>87</v>
      </c>
      <c r="K45" s="17" t="s">
        <v>22</v>
      </c>
      <c r="L45" s="17" t="s">
        <v>23</v>
      </c>
      <c r="M45" s="17" t="s">
        <v>88</v>
      </c>
      <c r="N45" s="14" t="str">
        <f>HYPERLINK("http://transparencia.gov.br/despesas/empenho/15814826421"&amp;RIGHT(M45,12),RIGHT(M45,12))</f>
        <v>2019NE000027</v>
      </c>
      <c r="O45" s="17" t="str">
        <f t="shared" ref="O45" si="10">IF(LEN(P45)=11,"***"&amp;MID(P45,4,6)&amp;"**",P45)</f>
        <v>17312597000102</v>
      </c>
      <c r="P45" s="17" t="s">
        <v>89</v>
      </c>
      <c r="Q45" s="17" t="s">
        <v>90</v>
      </c>
      <c r="R45" s="26">
        <v>505388</v>
      </c>
      <c r="S45" s="26">
        <v>148015.96</v>
      </c>
      <c r="T45" s="27">
        <v>97910.95</v>
      </c>
    </row>
    <row r="46" spans="1:20" x14ac:dyDescent="0.25">
      <c r="A46" s="23"/>
      <c r="B46" s="22"/>
      <c r="C46" s="22"/>
      <c r="D46" s="22"/>
      <c r="E46" s="22"/>
      <c r="F46" s="22"/>
      <c r="G46" s="22"/>
      <c r="H46" s="22"/>
      <c r="I46" s="19" t="s">
        <v>35</v>
      </c>
      <c r="J46" s="19"/>
      <c r="K46" s="19" t="s">
        <v>36</v>
      </c>
      <c r="L46" s="19"/>
      <c r="M46" s="15" t="s">
        <v>36</v>
      </c>
      <c r="N46" s="15"/>
      <c r="O46" s="15"/>
      <c r="P46" s="19" t="s">
        <v>36</v>
      </c>
      <c r="Q46" s="19"/>
      <c r="R46" s="28">
        <v>505388</v>
      </c>
      <c r="S46" s="28">
        <v>148015.96</v>
      </c>
      <c r="T46" s="29">
        <v>97910.95</v>
      </c>
    </row>
    <row r="47" spans="1:20" ht="20.399999999999999" x14ac:dyDescent="0.25">
      <c r="A47" s="23"/>
      <c r="B47" s="22"/>
      <c r="C47" s="22"/>
      <c r="D47" s="22"/>
      <c r="E47" s="22"/>
      <c r="F47" s="22"/>
      <c r="G47" s="22" t="s">
        <v>91</v>
      </c>
      <c r="H47" s="22" t="s">
        <v>92</v>
      </c>
      <c r="I47" s="17" t="s">
        <v>20</v>
      </c>
      <c r="J47" s="17" t="s">
        <v>93</v>
      </c>
      <c r="K47" s="17" t="s">
        <v>22</v>
      </c>
      <c r="L47" s="17" t="s">
        <v>23</v>
      </c>
      <c r="M47" s="17" t="s">
        <v>94</v>
      </c>
      <c r="N47" s="14" t="str">
        <f t="shared" ref="N47:N62" si="11">HYPERLINK("http://transparencia.gov.br/despesas/empenho/15814826421"&amp;RIGHT(M47,12),RIGHT(M47,12))</f>
        <v>2019NE000028</v>
      </c>
      <c r="O47" s="17" t="str">
        <f t="shared" ref="O47:O62" si="12">IF(LEN(P47)=11,"***"&amp;MID(P47,4,6)&amp;"**",P47)</f>
        <v>158148</v>
      </c>
      <c r="P47" s="17" t="s">
        <v>25</v>
      </c>
      <c r="Q47" s="17" t="s">
        <v>26</v>
      </c>
      <c r="R47" s="26">
        <v>65444799.670000002</v>
      </c>
      <c r="S47" s="26">
        <v>16124450.859999999</v>
      </c>
      <c r="T47" s="27">
        <v>13001016.57</v>
      </c>
    </row>
    <row r="48" spans="1:20" ht="20.399999999999999" x14ac:dyDescent="0.25">
      <c r="A48" s="23"/>
      <c r="B48" s="22"/>
      <c r="C48" s="22"/>
      <c r="D48" s="22"/>
      <c r="E48" s="22"/>
      <c r="F48" s="22"/>
      <c r="G48" s="22"/>
      <c r="H48" s="22"/>
      <c r="I48" s="17" t="s">
        <v>95</v>
      </c>
      <c r="J48" s="17" t="s">
        <v>96</v>
      </c>
      <c r="K48" s="17" t="s">
        <v>22</v>
      </c>
      <c r="L48" s="17" t="s">
        <v>23</v>
      </c>
      <c r="M48" s="17" t="s">
        <v>94</v>
      </c>
      <c r="N48" s="14" t="str">
        <f t="shared" si="11"/>
        <v>2019NE000028</v>
      </c>
      <c r="O48" s="17" t="str">
        <f t="shared" si="12"/>
        <v>158148</v>
      </c>
      <c r="P48" s="17" t="s">
        <v>25</v>
      </c>
      <c r="Q48" s="17" t="s">
        <v>26</v>
      </c>
      <c r="R48" s="26">
        <v>27405</v>
      </c>
      <c r="S48" s="26">
        <v>6103.31</v>
      </c>
      <c r="T48" s="27">
        <v>4031.28</v>
      </c>
    </row>
    <row r="49" spans="1:20" ht="20.399999999999999" x14ac:dyDescent="0.25">
      <c r="A49" s="23"/>
      <c r="B49" s="22"/>
      <c r="C49" s="22"/>
      <c r="D49" s="22"/>
      <c r="E49" s="22"/>
      <c r="F49" s="22"/>
      <c r="G49" s="22"/>
      <c r="H49" s="22"/>
      <c r="I49" s="17" t="s">
        <v>97</v>
      </c>
      <c r="J49" s="17" t="s">
        <v>98</v>
      </c>
      <c r="K49" s="17" t="s">
        <v>22</v>
      </c>
      <c r="L49" s="17" t="s">
        <v>23</v>
      </c>
      <c r="M49" s="17" t="s">
        <v>94</v>
      </c>
      <c r="N49" s="14" t="str">
        <f t="shared" si="11"/>
        <v>2019NE000028</v>
      </c>
      <c r="O49" s="17" t="str">
        <f t="shared" si="12"/>
        <v>158148</v>
      </c>
      <c r="P49" s="17" t="s">
        <v>25</v>
      </c>
      <c r="Q49" s="17" t="s">
        <v>26</v>
      </c>
      <c r="R49" s="26">
        <v>21175</v>
      </c>
      <c r="S49" s="26">
        <v>4789.59</v>
      </c>
      <c r="T49" s="27">
        <v>3193.06</v>
      </c>
    </row>
    <row r="50" spans="1:20" ht="30.6" x14ac:dyDescent="0.25">
      <c r="A50" s="23"/>
      <c r="B50" s="22"/>
      <c r="C50" s="22"/>
      <c r="D50" s="22"/>
      <c r="E50" s="22"/>
      <c r="F50" s="22"/>
      <c r="G50" s="22"/>
      <c r="H50" s="22"/>
      <c r="I50" s="17" t="s">
        <v>27</v>
      </c>
      <c r="J50" s="17" t="s">
        <v>99</v>
      </c>
      <c r="K50" s="17" t="s">
        <v>22</v>
      </c>
      <c r="L50" s="17" t="s">
        <v>23</v>
      </c>
      <c r="M50" s="17" t="s">
        <v>94</v>
      </c>
      <c r="N50" s="14" t="str">
        <f t="shared" si="11"/>
        <v>2019NE000028</v>
      </c>
      <c r="O50" s="17" t="str">
        <f t="shared" si="12"/>
        <v>158148</v>
      </c>
      <c r="P50" s="17" t="s">
        <v>25</v>
      </c>
      <c r="Q50" s="17" t="s">
        <v>26</v>
      </c>
      <c r="R50" s="26">
        <v>14965</v>
      </c>
      <c r="S50" s="26">
        <v>3393.36</v>
      </c>
      <c r="T50" s="27">
        <v>2262.2399999999998</v>
      </c>
    </row>
    <row r="51" spans="1:20" ht="20.399999999999999" x14ac:dyDescent="0.25">
      <c r="A51" s="23"/>
      <c r="B51" s="22"/>
      <c r="C51" s="22"/>
      <c r="D51" s="22"/>
      <c r="E51" s="22"/>
      <c r="F51" s="22"/>
      <c r="G51" s="22"/>
      <c r="H51" s="22"/>
      <c r="I51" s="17" t="s">
        <v>69</v>
      </c>
      <c r="J51" s="17" t="s">
        <v>100</v>
      </c>
      <c r="K51" s="17" t="s">
        <v>22</v>
      </c>
      <c r="L51" s="17" t="s">
        <v>23</v>
      </c>
      <c r="M51" s="17" t="s">
        <v>94</v>
      </c>
      <c r="N51" s="14" t="str">
        <f t="shared" si="11"/>
        <v>2019NE000028</v>
      </c>
      <c r="O51" s="17" t="str">
        <f t="shared" si="12"/>
        <v>158148</v>
      </c>
      <c r="P51" s="17" t="s">
        <v>25</v>
      </c>
      <c r="Q51" s="17" t="s">
        <v>26</v>
      </c>
      <c r="R51" s="26">
        <v>58893</v>
      </c>
      <c r="S51" s="26">
        <v>8149.86</v>
      </c>
      <c r="T51" s="27">
        <v>5433.24</v>
      </c>
    </row>
    <row r="52" spans="1:20" ht="20.399999999999999" x14ac:dyDescent="0.25">
      <c r="A52" s="23"/>
      <c r="B52" s="22"/>
      <c r="C52" s="22"/>
      <c r="D52" s="22"/>
      <c r="E52" s="22"/>
      <c r="F52" s="22"/>
      <c r="G52" s="22"/>
      <c r="H52" s="22"/>
      <c r="I52" s="17" t="s">
        <v>29</v>
      </c>
      <c r="J52" s="17" t="s">
        <v>101</v>
      </c>
      <c r="K52" s="17" t="s">
        <v>22</v>
      </c>
      <c r="L52" s="17" t="s">
        <v>23</v>
      </c>
      <c r="M52" s="17" t="s">
        <v>94</v>
      </c>
      <c r="N52" s="14" t="str">
        <f t="shared" si="11"/>
        <v>2019NE000028</v>
      </c>
      <c r="O52" s="17" t="str">
        <f t="shared" si="12"/>
        <v>158148</v>
      </c>
      <c r="P52" s="17" t="s">
        <v>25</v>
      </c>
      <c r="Q52" s="17" t="s">
        <v>26</v>
      </c>
      <c r="R52" s="26">
        <v>37643</v>
      </c>
      <c r="S52" s="26">
        <v>8725.27</v>
      </c>
      <c r="T52" s="27">
        <v>5793.38</v>
      </c>
    </row>
    <row r="53" spans="1:20" ht="20.399999999999999" x14ac:dyDescent="0.25">
      <c r="A53" s="23"/>
      <c r="B53" s="22"/>
      <c r="C53" s="22"/>
      <c r="D53" s="22"/>
      <c r="E53" s="22"/>
      <c r="F53" s="22"/>
      <c r="G53" s="22"/>
      <c r="H53" s="22"/>
      <c r="I53" s="17" t="s">
        <v>102</v>
      </c>
      <c r="J53" s="17" t="s">
        <v>103</v>
      </c>
      <c r="K53" s="17" t="s">
        <v>22</v>
      </c>
      <c r="L53" s="17" t="s">
        <v>23</v>
      </c>
      <c r="M53" s="17" t="s">
        <v>94</v>
      </c>
      <c r="N53" s="14" t="str">
        <f t="shared" si="11"/>
        <v>2019NE000028</v>
      </c>
      <c r="O53" s="17" t="str">
        <f t="shared" si="12"/>
        <v>158148</v>
      </c>
      <c r="P53" s="17" t="s">
        <v>25</v>
      </c>
      <c r="Q53" s="17" t="s">
        <v>26</v>
      </c>
      <c r="R53" s="26">
        <v>244447</v>
      </c>
      <c r="S53" s="26">
        <v>51707.360000000001</v>
      </c>
      <c r="T53" s="27">
        <v>34845.550000000003</v>
      </c>
    </row>
    <row r="54" spans="1:20" ht="20.399999999999999" x14ac:dyDescent="0.25">
      <c r="A54" s="23"/>
      <c r="B54" s="22"/>
      <c r="C54" s="22"/>
      <c r="D54" s="22"/>
      <c r="E54" s="22"/>
      <c r="F54" s="22"/>
      <c r="G54" s="22"/>
      <c r="H54" s="22"/>
      <c r="I54" s="17" t="s">
        <v>104</v>
      </c>
      <c r="J54" s="17" t="s">
        <v>105</v>
      </c>
      <c r="K54" s="17" t="s">
        <v>22</v>
      </c>
      <c r="L54" s="17" t="s">
        <v>23</v>
      </c>
      <c r="M54" s="17" t="s">
        <v>94</v>
      </c>
      <c r="N54" s="14" t="str">
        <f t="shared" si="11"/>
        <v>2019NE000028</v>
      </c>
      <c r="O54" s="17" t="str">
        <f t="shared" si="12"/>
        <v>158148</v>
      </c>
      <c r="P54" s="17" t="s">
        <v>25</v>
      </c>
      <c r="Q54" s="17" t="s">
        <v>26</v>
      </c>
      <c r="R54" s="26">
        <v>40582470</v>
      </c>
      <c r="S54" s="26">
        <v>10785438.6</v>
      </c>
      <c r="T54" s="27">
        <v>7162316.6500000004</v>
      </c>
    </row>
    <row r="55" spans="1:20" ht="20.399999999999999" x14ac:dyDescent="0.25">
      <c r="A55" s="23"/>
      <c r="B55" s="22"/>
      <c r="C55" s="22"/>
      <c r="D55" s="22"/>
      <c r="E55" s="22"/>
      <c r="F55" s="22"/>
      <c r="G55" s="22"/>
      <c r="H55" s="22"/>
      <c r="I55" s="17" t="s">
        <v>106</v>
      </c>
      <c r="J55" s="17" t="s">
        <v>107</v>
      </c>
      <c r="K55" s="17" t="s">
        <v>22</v>
      </c>
      <c r="L55" s="17" t="s">
        <v>23</v>
      </c>
      <c r="M55" s="17" t="s">
        <v>94</v>
      </c>
      <c r="N55" s="14" t="str">
        <f t="shared" si="11"/>
        <v>2019NE000028</v>
      </c>
      <c r="O55" s="17" t="str">
        <f t="shared" si="12"/>
        <v>158148</v>
      </c>
      <c r="P55" s="17" t="s">
        <v>25</v>
      </c>
      <c r="Q55" s="17" t="s">
        <v>26</v>
      </c>
      <c r="R55" s="26">
        <v>1370878</v>
      </c>
      <c r="S55" s="26">
        <v>371354.86</v>
      </c>
      <c r="T55" s="27">
        <v>246603.08</v>
      </c>
    </row>
    <row r="56" spans="1:20" ht="20.399999999999999" x14ac:dyDescent="0.25">
      <c r="A56" s="23"/>
      <c r="B56" s="22"/>
      <c r="C56" s="22"/>
      <c r="D56" s="22"/>
      <c r="E56" s="22"/>
      <c r="F56" s="22"/>
      <c r="G56" s="22"/>
      <c r="H56" s="22"/>
      <c r="I56" s="17" t="s">
        <v>108</v>
      </c>
      <c r="J56" s="17" t="s">
        <v>109</v>
      </c>
      <c r="K56" s="17" t="s">
        <v>22</v>
      </c>
      <c r="L56" s="17" t="s">
        <v>23</v>
      </c>
      <c r="M56" s="17" t="s">
        <v>94</v>
      </c>
      <c r="N56" s="14" t="str">
        <f t="shared" si="11"/>
        <v>2019NE000028</v>
      </c>
      <c r="O56" s="17" t="str">
        <f t="shared" si="12"/>
        <v>158148</v>
      </c>
      <c r="P56" s="17" t="s">
        <v>25</v>
      </c>
      <c r="Q56" s="17" t="s">
        <v>26</v>
      </c>
      <c r="R56" s="26">
        <v>653</v>
      </c>
      <c r="S56" s="26">
        <v>118.44</v>
      </c>
      <c r="T56" s="27">
        <v>78.959999999999994</v>
      </c>
    </row>
    <row r="57" spans="1:20" ht="20.399999999999999" x14ac:dyDescent="0.25">
      <c r="A57" s="23"/>
      <c r="B57" s="22"/>
      <c r="C57" s="22"/>
      <c r="D57" s="22"/>
      <c r="E57" s="22"/>
      <c r="F57" s="22"/>
      <c r="G57" s="22"/>
      <c r="H57" s="22"/>
      <c r="I57" s="17" t="s">
        <v>72</v>
      </c>
      <c r="J57" s="17" t="s">
        <v>110</v>
      </c>
      <c r="K57" s="17" t="s">
        <v>22</v>
      </c>
      <c r="L57" s="17" t="s">
        <v>23</v>
      </c>
      <c r="M57" s="17" t="s">
        <v>94</v>
      </c>
      <c r="N57" s="14" t="str">
        <f t="shared" si="11"/>
        <v>2019NE000028</v>
      </c>
      <c r="O57" s="17" t="str">
        <f t="shared" si="12"/>
        <v>158148</v>
      </c>
      <c r="P57" s="17" t="s">
        <v>25</v>
      </c>
      <c r="Q57" s="17" t="s">
        <v>26</v>
      </c>
      <c r="R57" s="26">
        <v>3681777</v>
      </c>
      <c r="S57" s="26">
        <v>971249.62</v>
      </c>
      <c r="T57" s="27">
        <v>655367.71</v>
      </c>
    </row>
    <row r="58" spans="1:20" ht="20.399999999999999" x14ac:dyDescent="0.25">
      <c r="A58" s="23"/>
      <c r="B58" s="22"/>
      <c r="C58" s="22"/>
      <c r="D58" s="22"/>
      <c r="E58" s="22"/>
      <c r="F58" s="22"/>
      <c r="G58" s="22"/>
      <c r="H58" s="22"/>
      <c r="I58" s="17" t="s">
        <v>111</v>
      </c>
      <c r="J58" s="17" t="s">
        <v>112</v>
      </c>
      <c r="K58" s="17" t="s">
        <v>22</v>
      </c>
      <c r="L58" s="17" t="s">
        <v>23</v>
      </c>
      <c r="M58" s="17" t="s">
        <v>94</v>
      </c>
      <c r="N58" s="14" t="str">
        <f t="shared" si="11"/>
        <v>2019NE000028</v>
      </c>
      <c r="O58" s="17" t="str">
        <f t="shared" si="12"/>
        <v>158148</v>
      </c>
      <c r="P58" s="17" t="s">
        <v>25</v>
      </c>
      <c r="Q58" s="17" t="s">
        <v>26</v>
      </c>
      <c r="R58" s="26">
        <v>81570</v>
      </c>
      <c r="S58" s="26">
        <v>20344.62</v>
      </c>
      <c r="T58" s="27">
        <v>13522.47</v>
      </c>
    </row>
    <row r="59" spans="1:20" ht="20.399999999999999" x14ac:dyDescent="0.25">
      <c r="A59" s="23"/>
      <c r="B59" s="22"/>
      <c r="C59" s="22"/>
      <c r="D59" s="22"/>
      <c r="E59" s="22"/>
      <c r="F59" s="22"/>
      <c r="G59" s="22"/>
      <c r="H59" s="22"/>
      <c r="I59" s="17" t="s">
        <v>113</v>
      </c>
      <c r="J59" s="17" t="s">
        <v>114</v>
      </c>
      <c r="K59" s="17" t="s">
        <v>22</v>
      </c>
      <c r="L59" s="17" t="s">
        <v>23</v>
      </c>
      <c r="M59" s="17" t="s">
        <v>94</v>
      </c>
      <c r="N59" s="14" t="str">
        <f t="shared" si="11"/>
        <v>2019NE000028</v>
      </c>
      <c r="O59" s="17" t="str">
        <f t="shared" si="12"/>
        <v>158148</v>
      </c>
      <c r="P59" s="17" t="s">
        <v>25</v>
      </c>
      <c r="Q59" s="17" t="s">
        <v>26</v>
      </c>
      <c r="R59" s="26">
        <v>132717</v>
      </c>
      <c r="S59" s="26">
        <v>38578.730000000003</v>
      </c>
      <c r="T59" s="27">
        <v>21928.09</v>
      </c>
    </row>
    <row r="60" spans="1:20" ht="20.399999999999999" x14ac:dyDescent="0.25">
      <c r="A60" s="23"/>
      <c r="B60" s="22"/>
      <c r="C60" s="22"/>
      <c r="D60" s="22"/>
      <c r="E60" s="22"/>
      <c r="F60" s="22"/>
      <c r="G60" s="22"/>
      <c r="H60" s="22"/>
      <c r="I60" s="17" t="s">
        <v>115</v>
      </c>
      <c r="J60" s="17" t="s">
        <v>116</v>
      </c>
      <c r="K60" s="17" t="s">
        <v>22</v>
      </c>
      <c r="L60" s="17" t="s">
        <v>23</v>
      </c>
      <c r="M60" s="17" t="s">
        <v>94</v>
      </c>
      <c r="N60" s="14" t="str">
        <f t="shared" si="11"/>
        <v>2019NE000028</v>
      </c>
      <c r="O60" s="17" t="str">
        <f t="shared" si="12"/>
        <v>158148</v>
      </c>
      <c r="P60" s="17" t="s">
        <v>25</v>
      </c>
      <c r="Q60" s="17" t="s">
        <v>26</v>
      </c>
      <c r="R60" s="26">
        <v>8938855</v>
      </c>
      <c r="S60" s="26">
        <v>220064.42</v>
      </c>
      <c r="T60" s="27">
        <v>165135.81</v>
      </c>
    </row>
    <row r="61" spans="1:20" ht="20.399999999999999" x14ac:dyDescent="0.25">
      <c r="A61" s="23"/>
      <c r="B61" s="22"/>
      <c r="C61" s="22"/>
      <c r="D61" s="22"/>
      <c r="E61" s="22"/>
      <c r="F61" s="22"/>
      <c r="G61" s="22"/>
      <c r="H61" s="22"/>
      <c r="I61" s="17" t="s">
        <v>117</v>
      </c>
      <c r="J61" s="17" t="s">
        <v>118</v>
      </c>
      <c r="K61" s="17" t="s">
        <v>22</v>
      </c>
      <c r="L61" s="17" t="s">
        <v>23</v>
      </c>
      <c r="M61" s="17" t="s">
        <v>94</v>
      </c>
      <c r="N61" s="14" t="str">
        <f t="shared" si="11"/>
        <v>2019NE000028</v>
      </c>
      <c r="O61" s="17" t="str">
        <f t="shared" si="12"/>
        <v>158148</v>
      </c>
      <c r="P61" s="17" t="s">
        <v>25</v>
      </c>
      <c r="Q61" s="17" t="s">
        <v>26</v>
      </c>
      <c r="R61" s="26">
        <v>1710914.37</v>
      </c>
      <c r="S61" s="26">
        <v>409436.07</v>
      </c>
      <c r="T61" s="27">
        <v>305598.71000000002</v>
      </c>
    </row>
    <row r="62" spans="1:20" ht="20.399999999999999" x14ac:dyDescent="0.25">
      <c r="A62" s="23"/>
      <c r="B62" s="22"/>
      <c r="C62" s="22"/>
      <c r="D62" s="22"/>
      <c r="E62" s="22"/>
      <c r="F62" s="22"/>
      <c r="G62" s="22"/>
      <c r="H62" s="22"/>
      <c r="I62" s="17" t="s">
        <v>119</v>
      </c>
      <c r="J62" s="17" t="s">
        <v>120</v>
      </c>
      <c r="K62" s="17" t="s">
        <v>22</v>
      </c>
      <c r="L62" s="17" t="s">
        <v>23</v>
      </c>
      <c r="M62" s="17" t="s">
        <v>94</v>
      </c>
      <c r="N62" s="14" t="str">
        <f t="shared" si="11"/>
        <v>2019NE000028</v>
      </c>
      <c r="O62" s="17" t="str">
        <f t="shared" si="12"/>
        <v>158148</v>
      </c>
      <c r="P62" s="17" t="s">
        <v>25</v>
      </c>
      <c r="Q62" s="17" t="s">
        <v>26</v>
      </c>
      <c r="R62" s="26">
        <v>3701.63</v>
      </c>
      <c r="S62" s="26">
        <v>3701.63</v>
      </c>
      <c r="T62" s="27"/>
    </row>
    <row r="63" spans="1:20" x14ac:dyDescent="0.25">
      <c r="A63" s="23"/>
      <c r="B63" s="22"/>
      <c r="C63" s="22"/>
      <c r="D63" s="22"/>
      <c r="E63" s="22"/>
      <c r="F63" s="22"/>
      <c r="G63" s="22"/>
      <c r="H63" s="22"/>
      <c r="I63" s="19" t="s">
        <v>35</v>
      </c>
      <c r="J63" s="19"/>
      <c r="K63" s="19" t="s">
        <v>36</v>
      </c>
      <c r="L63" s="19"/>
      <c r="M63" s="15" t="s">
        <v>36</v>
      </c>
      <c r="N63" s="15"/>
      <c r="O63" s="15"/>
      <c r="P63" s="19" t="s">
        <v>36</v>
      </c>
      <c r="Q63" s="19"/>
      <c r="R63" s="28">
        <v>122352863.67</v>
      </c>
      <c r="S63" s="28">
        <v>29027606.600000001</v>
      </c>
      <c r="T63" s="29">
        <v>21627126.800000001</v>
      </c>
    </row>
    <row r="64" spans="1:20" ht="20.399999999999999" x14ac:dyDescent="0.25">
      <c r="A64" s="23"/>
      <c r="B64" s="22"/>
      <c r="C64" s="22"/>
      <c r="D64" s="22"/>
      <c r="E64" s="22"/>
      <c r="F64" s="22"/>
      <c r="G64" s="22" t="s">
        <v>121</v>
      </c>
      <c r="H64" s="22" t="s">
        <v>122</v>
      </c>
      <c r="I64" s="17" t="s">
        <v>123</v>
      </c>
      <c r="J64" s="17" t="s">
        <v>124</v>
      </c>
      <c r="K64" s="17" t="s">
        <v>22</v>
      </c>
      <c r="L64" s="17" t="s">
        <v>23</v>
      </c>
      <c r="M64" s="17" t="s">
        <v>125</v>
      </c>
      <c r="N64" s="14" t="str">
        <f>HYPERLINK("http://transparencia.gov.br/despesas/empenho/15814826421"&amp;RIGHT(M64,12),RIGHT(M64,12))</f>
        <v>2019NE000029</v>
      </c>
      <c r="O64" s="17" t="str">
        <f t="shared" ref="O64" si="13">IF(LEN(P64)=11,"***"&amp;MID(P64,4,6)&amp;"**",P64)</f>
        <v>158148</v>
      </c>
      <c r="P64" s="17" t="s">
        <v>25</v>
      </c>
      <c r="Q64" s="17" t="s">
        <v>26</v>
      </c>
      <c r="R64" s="26">
        <v>457667.67</v>
      </c>
      <c r="S64" s="26">
        <v>137573.72</v>
      </c>
      <c r="T64" s="27">
        <v>91530.54</v>
      </c>
    </row>
    <row r="65" spans="1:20" x14ac:dyDescent="0.25">
      <c r="A65" s="23"/>
      <c r="B65" s="22"/>
      <c r="C65" s="22"/>
      <c r="D65" s="22"/>
      <c r="E65" s="22"/>
      <c r="F65" s="22"/>
      <c r="G65" s="22"/>
      <c r="H65" s="22"/>
      <c r="I65" s="19" t="s">
        <v>35</v>
      </c>
      <c r="J65" s="19"/>
      <c r="K65" s="19" t="s">
        <v>36</v>
      </c>
      <c r="L65" s="19"/>
      <c r="M65" s="15" t="s">
        <v>36</v>
      </c>
      <c r="N65" s="15"/>
      <c r="O65" s="15"/>
      <c r="P65" s="19" t="s">
        <v>36</v>
      </c>
      <c r="Q65" s="19"/>
      <c r="R65" s="28">
        <v>457667.67</v>
      </c>
      <c r="S65" s="28">
        <v>137573.72</v>
      </c>
      <c r="T65" s="29">
        <v>91530.54</v>
      </c>
    </row>
    <row r="66" spans="1:20" ht="20.399999999999999" x14ac:dyDescent="0.25">
      <c r="A66" s="23"/>
      <c r="B66" s="22"/>
      <c r="C66" s="22"/>
      <c r="D66" s="22"/>
      <c r="E66" s="22"/>
      <c r="F66" s="22"/>
      <c r="G66" s="22" t="s">
        <v>126</v>
      </c>
      <c r="H66" s="22" t="s">
        <v>127</v>
      </c>
      <c r="I66" s="17" t="s">
        <v>128</v>
      </c>
      <c r="J66" s="17" t="s">
        <v>129</v>
      </c>
      <c r="K66" s="17" t="s">
        <v>22</v>
      </c>
      <c r="L66" s="17" t="s">
        <v>23</v>
      </c>
      <c r="M66" s="17" t="s">
        <v>130</v>
      </c>
      <c r="N66" s="14" t="str">
        <f>HYPERLINK("http://transparencia.gov.br/despesas/empenho/15814826421"&amp;RIGHT(M66,12),RIGHT(M66,12))</f>
        <v>2019NE000090</v>
      </c>
      <c r="O66" s="17" t="str">
        <f t="shared" ref="O66" si="14">IF(LEN(P66)=11,"***"&amp;MID(P66,4,6)&amp;"**",P66)</f>
        <v>158148</v>
      </c>
      <c r="P66" s="17" t="s">
        <v>25</v>
      </c>
      <c r="Q66" s="17" t="s">
        <v>26</v>
      </c>
      <c r="R66" s="26">
        <v>3000.66</v>
      </c>
      <c r="S66" s="26">
        <v>3000.66</v>
      </c>
      <c r="T66" s="27">
        <v>1500.33</v>
      </c>
    </row>
    <row r="67" spans="1:20" x14ac:dyDescent="0.25">
      <c r="A67" s="23"/>
      <c r="B67" s="22"/>
      <c r="C67" s="22"/>
      <c r="D67" s="22"/>
      <c r="E67" s="22"/>
      <c r="F67" s="22"/>
      <c r="G67" s="22"/>
      <c r="H67" s="22"/>
      <c r="I67" s="19" t="s">
        <v>35</v>
      </c>
      <c r="J67" s="19"/>
      <c r="K67" s="19" t="s">
        <v>36</v>
      </c>
      <c r="L67" s="19"/>
      <c r="M67" s="15" t="s">
        <v>36</v>
      </c>
      <c r="N67" s="15"/>
      <c r="O67" s="15"/>
      <c r="P67" s="19" t="s">
        <v>36</v>
      </c>
      <c r="Q67" s="19"/>
      <c r="R67" s="28">
        <v>3000.66</v>
      </c>
      <c r="S67" s="28">
        <v>3000.66</v>
      </c>
      <c r="T67" s="29">
        <v>1500.33</v>
      </c>
    </row>
    <row r="68" spans="1:20" ht="20.399999999999999" x14ac:dyDescent="0.25">
      <c r="A68" s="23"/>
      <c r="B68" s="22"/>
      <c r="C68" s="22"/>
      <c r="D68" s="22"/>
      <c r="E68" s="22"/>
      <c r="F68" s="22"/>
      <c r="G68" s="22" t="s">
        <v>131</v>
      </c>
      <c r="H68" s="22" t="s">
        <v>51</v>
      </c>
      <c r="I68" s="17" t="s">
        <v>69</v>
      </c>
      <c r="J68" s="17" t="s">
        <v>86</v>
      </c>
      <c r="K68" s="17" t="s">
        <v>22</v>
      </c>
      <c r="L68" s="17" t="s">
        <v>23</v>
      </c>
      <c r="M68" s="17" t="s">
        <v>132</v>
      </c>
      <c r="N68" s="14" t="str">
        <f t="shared" ref="N68:N71" si="15">HYPERLINK("http://transparencia.gov.br/despesas/empenho/15814826421"&amp;RIGHT(M68,12),RIGHT(M68,12))</f>
        <v>2019NE000030</v>
      </c>
      <c r="O68" s="17" t="str">
        <f t="shared" ref="O68:O71" si="16">IF(LEN(P68)=11,"***"&amp;MID(P68,4,6)&amp;"**",P68)</f>
        <v>158148</v>
      </c>
      <c r="P68" s="17" t="s">
        <v>25</v>
      </c>
      <c r="Q68" s="17" t="s">
        <v>26</v>
      </c>
      <c r="R68" s="26">
        <v>2438</v>
      </c>
      <c r="S68" s="26"/>
      <c r="T68" s="27"/>
    </row>
    <row r="69" spans="1:20" ht="20.399999999999999" x14ac:dyDescent="0.25">
      <c r="A69" s="23"/>
      <c r="B69" s="22"/>
      <c r="C69" s="22"/>
      <c r="D69" s="22"/>
      <c r="E69" s="22"/>
      <c r="F69" s="22"/>
      <c r="G69" s="22"/>
      <c r="H69" s="22"/>
      <c r="I69" s="17" t="s">
        <v>133</v>
      </c>
      <c r="J69" s="17" t="s">
        <v>92</v>
      </c>
      <c r="K69" s="17" t="s">
        <v>22</v>
      </c>
      <c r="L69" s="17" t="s">
        <v>23</v>
      </c>
      <c r="M69" s="17" t="s">
        <v>132</v>
      </c>
      <c r="N69" s="14" t="str">
        <f t="shared" si="15"/>
        <v>2019NE000030</v>
      </c>
      <c r="O69" s="17" t="str">
        <f t="shared" si="16"/>
        <v>158148</v>
      </c>
      <c r="P69" s="17" t="s">
        <v>25</v>
      </c>
      <c r="Q69" s="17" t="s">
        <v>26</v>
      </c>
      <c r="R69" s="26">
        <v>239096</v>
      </c>
      <c r="S69" s="26">
        <v>178848.76</v>
      </c>
      <c r="T69" s="27">
        <v>143929.26999999999</v>
      </c>
    </row>
    <row r="70" spans="1:20" ht="20.399999999999999" x14ac:dyDescent="0.25">
      <c r="A70" s="23"/>
      <c r="B70" s="22"/>
      <c r="C70" s="22"/>
      <c r="D70" s="22"/>
      <c r="E70" s="22"/>
      <c r="F70" s="22"/>
      <c r="G70" s="22"/>
      <c r="H70" s="22"/>
      <c r="I70" s="17" t="s">
        <v>134</v>
      </c>
      <c r="J70" s="17" t="s">
        <v>122</v>
      </c>
      <c r="K70" s="17" t="s">
        <v>22</v>
      </c>
      <c r="L70" s="17" t="s">
        <v>23</v>
      </c>
      <c r="M70" s="17" t="s">
        <v>132</v>
      </c>
      <c r="N70" s="14" t="str">
        <f t="shared" si="15"/>
        <v>2019NE000030</v>
      </c>
      <c r="O70" s="17" t="str">
        <f t="shared" si="16"/>
        <v>158148</v>
      </c>
      <c r="P70" s="17" t="s">
        <v>25</v>
      </c>
      <c r="Q70" s="17" t="s">
        <v>26</v>
      </c>
      <c r="R70" s="26">
        <v>6412</v>
      </c>
      <c r="S70" s="26"/>
      <c r="T70" s="27"/>
    </row>
    <row r="71" spans="1:20" ht="20.399999999999999" x14ac:dyDescent="0.25">
      <c r="A71" s="23"/>
      <c r="B71" s="22"/>
      <c r="C71" s="22"/>
      <c r="D71" s="22"/>
      <c r="E71" s="22"/>
      <c r="F71" s="22"/>
      <c r="G71" s="22"/>
      <c r="H71" s="22"/>
      <c r="I71" s="17" t="s">
        <v>135</v>
      </c>
      <c r="J71" s="17" t="s">
        <v>136</v>
      </c>
      <c r="K71" s="17" t="s">
        <v>22</v>
      </c>
      <c r="L71" s="17" t="s">
        <v>23</v>
      </c>
      <c r="M71" s="17" t="s">
        <v>132</v>
      </c>
      <c r="N71" s="14" t="str">
        <f t="shared" si="15"/>
        <v>2019NE000030</v>
      </c>
      <c r="O71" s="17" t="str">
        <f t="shared" si="16"/>
        <v>158148</v>
      </c>
      <c r="P71" s="17" t="s">
        <v>25</v>
      </c>
      <c r="Q71" s="17" t="s">
        <v>26</v>
      </c>
      <c r="R71" s="26">
        <v>32780</v>
      </c>
      <c r="S71" s="26">
        <v>2748.15</v>
      </c>
      <c r="T71" s="27">
        <v>2748.15</v>
      </c>
    </row>
    <row r="72" spans="1:20" x14ac:dyDescent="0.25">
      <c r="A72" s="23"/>
      <c r="B72" s="22"/>
      <c r="C72" s="22"/>
      <c r="D72" s="22"/>
      <c r="E72" s="22"/>
      <c r="F72" s="22"/>
      <c r="G72" s="22"/>
      <c r="H72" s="22"/>
      <c r="I72" s="19" t="s">
        <v>35</v>
      </c>
      <c r="J72" s="19"/>
      <c r="K72" s="19" t="s">
        <v>36</v>
      </c>
      <c r="L72" s="19"/>
      <c r="M72" s="15" t="s">
        <v>36</v>
      </c>
      <c r="N72" s="15"/>
      <c r="O72" s="15"/>
      <c r="P72" s="19" t="s">
        <v>36</v>
      </c>
      <c r="Q72" s="19"/>
      <c r="R72" s="28">
        <v>280726</v>
      </c>
      <c r="S72" s="28">
        <v>181596.91</v>
      </c>
      <c r="T72" s="29">
        <v>146677.42000000001</v>
      </c>
    </row>
    <row r="73" spans="1:20" ht="20.399999999999999" x14ac:dyDescent="0.25">
      <c r="A73" s="23"/>
      <c r="B73" s="22"/>
      <c r="C73" s="22"/>
      <c r="D73" s="22"/>
      <c r="E73" s="22"/>
      <c r="F73" s="22"/>
      <c r="G73" s="22" t="s">
        <v>44</v>
      </c>
      <c r="H73" s="22" t="s">
        <v>45</v>
      </c>
      <c r="I73" s="17" t="s">
        <v>137</v>
      </c>
      <c r="J73" s="17" t="s">
        <v>138</v>
      </c>
      <c r="K73" s="17" t="s">
        <v>22</v>
      </c>
      <c r="L73" s="17" t="s">
        <v>23</v>
      </c>
      <c r="M73" s="17" t="s">
        <v>139</v>
      </c>
      <c r="N73" s="14" t="str">
        <f>HYPERLINK("http://transparencia.gov.br/despesas/empenho/15814826421"&amp;RIGHT(M73,12),RIGHT(M73,12))</f>
        <v>2019NE000031</v>
      </c>
      <c r="O73" s="17" t="str">
        <f t="shared" ref="O73" si="17">IF(LEN(P73)=11,"***"&amp;MID(P73,4,6)&amp;"**",P73)</f>
        <v>510001</v>
      </c>
      <c r="P73" s="17" t="s">
        <v>140</v>
      </c>
      <c r="Q73" s="17" t="s">
        <v>141</v>
      </c>
      <c r="R73" s="26">
        <v>908062</v>
      </c>
      <c r="S73" s="26">
        <v>171472.5</v>
      </c>
      <c r="T73" s="27">
        <v>114755.27</v>
      </c>
    </row>
    <row r="74" spans="1:20" x14ac:dyDescent="0.25">
      <c r="A74" s="23"/>
      <c r="B74" s="22"/>
      <c r="C74" s="22"/>
      <c r="D74" s="22"/>
      <c r="E74" s="22"/>
      <c r="F74" s="22"/>
      <c r="G74" s="22"/>
      <c r="H74" s="22"/>
      <c r="I74" s="19" t="s">
        <v>35</v>
      </c>
      <c r="J74" s="19"/>
      <c r="K74" s="19" t="s">
        <v>36</v>
      </c>
      <c r="L74" s="19"/>
      <c r="M74" s="15" t="s">
        <v>36</v>
      </c>
      <c r="N74" s="15"/>
      <c r="O74" s="15"/>
      <c r="P74" s="19" t="s">
        <v>36</v>
      </c>
      <c r="Q74" s="19"/>
      <c r="R74" s="28">
        <v>908062</v>
      </c>
      <c r="S74" s="28">
        <v>171472.5</v>
      </c>
      <c r="T74" s="29">
        <v>114755.27</v>
      </c>
    </row>
    <row r="75" spans="1:20" x14ac:dyDescent="0.25">
      <c r="A75" s="23"/>
      <c r="B75" s="22"/>
      <c r="C75" s="22"/>
      <c r="D75" s="22"/>
      <c r="E75" s="22"/>
      <c r="F75" s="22"/>
      <c r="G75" s="19" t="s">
        <v>35</v>
      </c>
      <c r="H75" s="19"/>
      <c r="I75" s="19" t="s">
        <v>36</v>
      </c>
      <c r="J75" s="19"/>
      <c r="K75" s="19" t="s">
        <v>36</v>
      </c>
      <c r="L75" s="19"/>
      <c r="M75" s="15" t="s">
        <v>36</v>
      </c>
      <c r="N75" s="15"/>
      <c r="O75" s="15"/>
      <c r="P75" s="19" t="s">
        <v>36</v>
      </c>
      <c r="Q75" s="19"/>
      <c r="R75" s="28">
        <v>128508611</v>
      </c>
      <c r="S75" s="28">
        <v>30548083.210000001</v>
      </c>
      <c r="T75" s="29">
        <v>22647571.210000001</v>
      </c>
    </row>
    <row r="76" spans="1:20" x14ac:dyDescent="0.25">
      <c r="A76" s="23"/>
      <c r="B76" s="22"/>
      <c r="C76" s="22"/>
      <c r="D76" s="22"/>
      <c r="E76" s="19" t="s">
        <v>35</v>
      </c>
      <c r="F76" s="19"/>
      <c r="G76" s="19" t="s">
        <v>36</v>
      </c>
      <c r="H76" s="19"/>
      <c r="I76" s="19" t="s">
        <v>36</v>
      </c>
      <c r="J76" s="19"/>
      <c r="K76" s="19" t="s">
        <v>36</v>
      </c>
      <c r="L76" s="19"/>
      <c r="M76" s="15" t="s">
        <v>36</v>
      </c>
      <c r="N76" s="15"/>
      <c r="O76" s="15"/>
      <c r="P76" s="19" t="s">
        <v>36</v>
      </c>
      <c r="Q76" s="19"/>
      <c r="R76" s="28">
        <v>128508611</v>
      </c>
      <c r="S76" s="28">
        <v>30548083.210000001</v>
      </c>
      <c r="T76" s="29">
        <v>22647571.210000001</v>
      </c>
    </row>
    <row r="77" spans="1:20" ht="20.399999999999999" customHeight="1" x14ac:dyDescent="0.25">
      <c r="A77" s="23"/>
      <c r="B77" s="22"/>
      <c r="C77" s="22" t="s">
        <v>142</v>
      </c>
      <c r="D77" s="22" t="s">
        <v>143</v>
      </c>
      <c r="E77" s="22" t="s">
        <v>16</v>
      </c>
      <c r="F77" s="22" t="s">
        <v>17</v>
      </c>
      <c r="G77" s="22" t="s">
        <v>144</v>
      </c>
      <c r="H77" s="22" t="s">
        <v>145</v>
      </c>
      <c r="I77" s="17" t="s">
        <v>146</v>
      </c>
      <c r="J77" s="17" t="s">
        <v>147</v>
      </c>
      <c r="K77" s="17" t="s">
        <v>22</v>
      </c>
      <c r="L77" s="17" t="s">
        <v>23</v>
      </c>
      <c r="M77" s="17" t="s">
        <v>148</v>
      </c>
      <c r="N77" s="14" t="str">
        <f t="shared" ref="N77:N79" si="18">HYPERLINK("http://transparencia.gov.br/despesas/empenho/15814826421"&amp;RIGHT(M77,12),RIGHT(M77,12))</f>
        <v>2019NE000046</v>
      </c>
      <c r="O77" s="17" t="str">
        <f t="shared" ref="O77:O79" si="19">IF(LEN(P77)=11,"***"&amp;MID(P77,4,6)&amp;"**",P77)</f>
        <v>158148</v>
      </c>
      <c r="P77" s="17" t="s">
        <v>25</v>
      </c>
      <c r="Q77" s="17" t="s">
        <v>26</v>
      </c>
      <c r="R77" s="26">
        <v>449978.64</v>
      </c>
      <c r="S77" s="26">
        <v>99787.05</v>
      </c>
      <c r="T77" s="27">
        <v>60650.29</v>
      </c>
    </row>
    <row r="78" spans="1:20" ht="20.399999999999999" x14ac:dyDescent="0.25">
      <c r="A78" s="23"/>
      <c r="B78" s="22"/>
      <c r="C78" s="22"/>
      <c r="D78" s="22"/>
      <c r="E78" s="22"/>
      <c r="F78" s="22"/>
      <c r="G78" s="22"/>
      <c r="H78" s="22"/>
      <c r="I78" s="17" t="s">
        <v>149</v>
      </c>
      <c r="J78" s="17" t="s">
        <v>150</v>
      </c>
      <c r="K78" s="17" t="s">
        <v>22</v>
      </c>
      <c r="L78" s="17" t="s">
        <v>23</v>
      </c>
      <c r="M78" s="17" t="s">
        <v>151</v>
      </c>
      <c r="N78" s="14" t="str">
        <f t="shared" si="18"/>
        <v>2019NE000041</v>
      </c>
      <c r="O78" s="17" t="str">
        <f t="shared" si="19"/>
        <v>158148</v>
      </c>
      <c r="P78" s="17" t="s">
        <v>25</v>
      </c>
      <c r="Q78" s="17" t="s">
        <v>26</v>
      </c>
      <c r="R78" s="26">
        <v>35397</v>
      </c>
      <c r="S78" s="26">
        <v>7506.58</v>
      </c>
      <c r="T78" s="27">
        <v>5019.8999999999996</v>
      </c>
    </row>
    <row r="79" spans="1:20" ht="20.399999999999999" x14ac:dyDescent="0.25">
      <c r="A79" s="23"/>
      <c r="B79" s="22"/>
      <c r="C79" s="22"/>
      <c r="D79" s="22"/>
      <c r="E79" s="22"/>
      <c r="F79" s="22"/>
      <c r="G79" s="22"/>
      <c r="H79" s="22"/>
      <c r="I79" s="17" t="s">
        <v>152</v>
      </c>
      <c r="J79" s="17" t="s">
        <v>153</v>
      </c>
      <c r="K79" s="17" t="s">
        <v>22</v>
      </c>
      <c r="L79" s="17" t="s">
        <v>23</v>
      </c>
      <c r="M79" s="17" t="s">
        <v>154</v>
      </c>
      <c r="N79" s="14" t="str">
        <f t="shared" si="18"/>
        <v>2019NE000043</v>
      </c>
      <c r="O79" s="17" t="str">
        <f t="shared" si="19"/>
        <v>158148</v>
      </c>
      <c r="P79" s="17" t="s">
        <v>25</v>
      </c>
      <c r="Q79" s="17" t="s">
        <v>26</v>
      </c>
      <c r="R79" s="26">
        <v>48936</v>
      </c>
      <c r="S79" s="26">
        <v>4859.1099999999997</v>
      </c>
      <c r="T79" s="27">
        <v>2205.7800000000002</v>
      </c>
    </row>
    <row r="80" spans="1:20" x14ac:dyDescent="0.25">
      <c r="A80" s="23"/>
      <c r="B80" s="22"/>
      <c r="C80" s="22"/>
      <c r="D80" s="22"/>
      <c r="E80" s="22"/>
      <c r="F80" s="22"/>
      <c r="G80" s="22"/>
      <c r="H80" s="22"/>
      <c r="I80" s="19" t="s">
        <v>35</v>
      </c>
      <c r="J80" s="19"/>
      <c r="K80" s="19" t="s">
        <v>36</v>
      </c>
      <c r="L80" s="19"/>
      <c r="M80" s="15" t="s">
        <v>36</v>
      </c>
      <c r="N80" s="15"/>
      <c r="O80" s="15"/>
      <c r="P80" s="19" t="s">
        <v>36</v>
      </c>
      <c r="Q80" s="19"/>
      <c r="R80" s="28">
        <v>534311.64</v>
      </c>
      <c r="S80" s="28">
        <v>112152.74</v>
      </c>
      <c r="T80" s="29">
        <v>67875.97</v>
      </c>
    </row>
    <row r="81" spans="1:20" ht="20.399999999999999" x14ac:dyDescent="0.25">
      <c r="A81" s="23"/>
      <c r="B81" s="22"/>
      <c r="C81" s="22"/>
      <c r="D81" s="22"/>
      <c r="E81" s="22"/>
      <c r="F81" s="22"/>
      <c r="G81" s="22" t="s">
        <v>155</v>
      </c>
      <c r="H81" s="22" t="s">
        <v>156</v>
      </c>
      <c r="I81" s="17" t="s">
        <v>20</v>
      </c>
      <c r="J81" s="17" t="s">
        <v>157</v>
      </c>
      <c r="K81" s="17" t="s">
        <v>22</v>
      </c>
      <c r="L81" s="17" t="s">
        <v>23</v>
      </c>
      <c r="M81" s="17" t="s">
        <v>158</v>
      </c>
      <c r="N81" s="14" t="str">
        <f t="shared" ref="N81:N83" si="20">HYPERLINK("http://transparencia.gov.br/despesas/empenho/15814826421"&amp;RIGHT(M81,12),RIGHT(M81,12))</f>
        <v>2019NE000049</v>
      </c>
      <c r="O81" s="17" t="str">
        <f t="shared" ref="O81:O83" si="21">IF(LEN(P81)=11,"***"&amp;MID(P81,4,6)&amp;"**",P81)</f>
        <v>158148</v>
      </c>
      <c r="P81" s="17" t="s">
        <v>25</v>
      </c>
      <c r="Q81" s="17" t="s">
        <v>26</v>
      </c>
      <c r="R81" s="26">
        <v>1</v>
      </c>
      <c r="S81" s="26"/>
      <c r="T81" s="27"/>
    </row>
    <row r="82" spans="1:20" ht="20.399999999999999" x14ac:dyDescent="0.25">
      <c r="A82" s="23"/>
      <c r="B82" s="22"/>
      <c r="C82" s="22"/>
      <c r="D82" s="22"/>
      <c r="E82" s="22"/>
      <c r="F82" s="22"/>
      <c r="G82" s="22"/>
      <c r="H82" s="22"/>
      <c r="I82" s="17" t="s">
        <v>97</v>
      </c>
      <c r="J82" s="17" t="s">
        <v>159</v>
      </c>
      <c r="K82" s="17" t="s">
        <v>22</v>
      </c>
      <c r="L82" s="17" t="s">
        <v>23</v>
      </c>
      <c r="M82" s="17" t="s">
        <v>158</v>
      </c>
      <c r="N82" s="14" t="str">
        <f t="shared" si="20"/>
        <v>2019NE000049</v>
      </c>
      <c r="O82" s="17" t="str">
        <f t="shared" si="21"/>
        <v>158148</v>
      </c>
      <c r="P82" s="17" t="s">
        <v>25</v>
      </c>
      <c r="Q82" s="17" t="s">
        <v>26</v>
      </c>
      <c r="R82" s="26">
        <v>61524.5</v>
      </c>
      <c r="S82" s="26">
        <v>5603.63</v>
      </c>
      <c r="T82" s="27">
        <v>2637</v>
      </c>
    </row>
    <row r="83" spans="1:20" ht="20.399999999999999" x14ac:dyDescent="0.25">
      <c r="A83" s="23"/>
      <c r="B83" s="22"/>
      <c r="C83" s="22"/>
      <c r="D83" s="22"/>
      <c r="E83" s="22"/>
      <c r="F83" s="22"/>
      <c r="G83" s="22"/>
      <c r="H83" s="22"/>
      <c r="I83" s="17" t="s">
        <v>29</v>
      </c>
      <c r="J83" s="17" t="s">
        <v>160</v>
      </c>
      <c r="K83" s="17" t="s">
        <v>22</v>
      </c>
      <c r="L83" s="17" t="s">
        <v>23</v>
      </c>
      <c r="M83" s="17" t="s">
        <v>161</v>
      </c>
      <c r="N83" s="14" t="str">
        <f t="shared" si="20"/>
        <v>2019NE000042</v>
      </c>
      <c r="O83" s="17" t="str">
        <f t="shared" si="21"/>
        <v>158148</v>
      </c>
      <c r="P83" s="17" t="s">
        <v>25</v>
      </c>
      <c r="Q83" s="17" t="s">
        <v>26</v>
      </c>
      <c r="R83" s="26">
        <v>992787</v>
      </c>
      <c r="S83" s="26">
        <v>251005.95</v>
      </c>
      <c r="T83" s="27">
        <v>166807.65</v>
      </c>
    </row>
    <row r="84" spans="1:20" x14ac:dyDescent="0.25">
      <c r="A84" s="23"/>
      <c r="B84" s="22"/>
      <c r="C84" s="22"/>
      <c r="D84" s="22"/>
      <c r="E84" s="22"/>
      <c r="F84" s="22"/>
      <c r="G84" s="22"/>
      <c r="H84" s="22"/>
      <c r="I84" s="19" t="s">
        <v>35</v>
      </c>
      <c r="J84" s="19"/>
      <c r="K84" s="19" t="s">
        <v>36</v>
      </c>
      <c r="L84" s="19"/>
      <c r="M84" s="15" t="s">
        <v>36</v>
      </c>
      <c r="N84" s="15"/>
      <c r="O84" s="15"/>
      <c r="P84" s="19" t="s">
        <v>36</v>
      </c>
      <c r="Q84" s="19"/>
      <c r="R84" s="28">
        <v>1054312.5</v>
      </c>
      <c r="S84" s="28">
        <v>256609.58</v>
      </c>
      <c r="T84" s="29">
        <v>169444.65</v>
      </c>
    </row>
    <row r="85" spans="1:20" ht="20.399999999999999" x14ac:dyDescent="0.25">
      <c r="A85" s="23"/>
      <c r="B85" s="22"/>
      <c r="C85" s="22"/>
      <c r="D85" s="22"/>
      <c r="E85" s="22"/>
      <c r="F85" s="22"/>
      <c r="G85" s="22" t="s">
        <v>162</v>
      </c>
      <c r="H85" s="22" t="s">
        <v>147</v>
      </c>
      <c r="I85" s="17" t="s">
        <v>20</v>
      </c>
      <c r="J85" s="17" t="s">
        <v>163</v>
      </c>
      <c r="K85" s="17" t="s">
        <v>22</v>
      </c>
      <c r="L85" s="17" t="s">
        <v>23</v>
      </c>
      <c r="M85" s="17" t="s">
        <v>164</v>
      </c>
      <c r="N85" s="14" t="str">
        <f>HYPERLINK("http://transparencia.gov.br/despesas/empenho/15814826421"&amp;RIGHT(M85,12),RIGHT(M85,12))</f>
        <v>2019NE000047</v>
      </c>
      <c r="O85" s="17" t="str">
        <f t="shared" ref="O85" si="22">IF(LEN(P85)=11,"***"&amp;MID(P85,4,6)&amp;"**",P85)</f>
        <v>158148</v>
      </c>
      <c r="P85" s="17" t="s">
        <v>25</v>
      </c>
      <c r="Q85" s="17" t="s">
        <v>26</v>
      </c>
      <c r="R85" s="26">
        <v>6417210</v>
      </c>
      <c r="S85" s="26">
        <v>1640501.45</v>
      </c>
      <c r="T85" s="27">
        <v>1092786.32</v>
      </c>
    </row>
    <row r="86" spans="1:20" x14ac:dyDescent="0.25">
      <c r="A86" s="23"/>
      <c r="B86" s="22"/>
      <c r="C86" s="22"/>
      <c r="D86" s="22"/>
      <c r="E86" s="22"/>
      <c r="F86" s="22"/>
      <c r="G86" s="22"/>
      <c r="H86" s="22"/>
      <c r="I86" s="19" t="s">
        <v>35</v>
      </c>
      <c r="J86" s="19"/>
      <c r="K86" s="19" t="s">
        <v>36</v>
      </c>
      <c r="L86" s="19"/>
      <c r="M86" s="15" t="s">
        <v>36</v>
      </c>
      <c r="N86" s="15"/>
      <c r="O86" s="15"/>
      <c r="P86" s="19" t="s">
        <v>36</v>
      </c>
      <c r="Q86" s="19"/>
      <c r="R86" s="28">
        <v>6417210</v>
      </c>
      <c r="S86" s="28">
        <v>1640501.45</v>
      </c>
      <c r="T86" s="29">
        <v>1092786.32</v>
      </c>
    </row>
    <row r="87" spans="1:20" ht="20.399999999999999" x14ac:dyDescent="0.25">
      <c r="A87" s="23"/>
      <c r="B87" s="22"/>
      <c r="C87" s="22"/>
      <c r="D87" s="22"/>
      <c r="E87" s="22"/>
      <c r="F87" s="22"/>
      <c r="G87" s="22" t="s">
        <v>165</v>
      </c>
      <c r="H87" s="22" t="s">
        <v>153</v>
      </c>
      <c r="I87" s="17" t="s">
        <v>20</v>
      </c>
      <c r="J87" s="17" t="s">
        <v>166</v>
      </c>
      <c r="K87" s="17" t="s">
        <v>22</v>
      </c>
      <c r="L87" s="17" t="s">
        <v>23</v>
      </c>
      <c r="M87" s="17" t="s">
        <v>167</v>
      </c>
      <c r="N87" s="14" t="str">
        <f>HYPERLINK("http://transparencia.gov.br/despesas/empenho/15814826421"&amp;RIGHT(M87,12),RIGHT(M87,12))</f>
        <v>2019NE000044</v>
      </c>
      <c r="O87" s="17" t="str">
        <f t="shared" ref="O87" si="23">IF(LEN(P87)=11,"***"&amp;MID(P87,4,6)&amp;"**",P87)</f>
        <v>158148</v>
      </c>
      <c r="P87" s="17" t="s">
        <v>25</v>
      </c>
      <c r="Q87" s="17" t="s">
        <v>26</v>
      </c>
      <c r="R87" s="26">
        <v>162480</v>
      </c>
      <c r="S87" s="26">
        <v>29650.13</v>
      </c>
      <c r="T87" s="27">
        <v>17356.07</v>
      </c>
    </row>
    <row r="88" spans="1:20" x14ac:dyDescent="0.25">
      <c r="A88" s="23"/>
      <c r="B88" s="22"/>
      <c r="C88" s="22"/>
      <c r="D88" s="22"/>
      <c r="E88" s="22"/>
      <c r="F88" s="22"/>
      <c r="G88" s="22"/>
      <c r="H88" s="22"/>
      <c r="I88" s="19" t="s">
        <v>35</v>
      </c>
      <c r="J88" s="19"/>
      <c r="K88" s="19" t="s">
        <v>36</v>
      </c>
      <c r="L88" s="19"/>
      <c r="M88" s="15" t="s">
        <v>36</v>
      </c>
      <c r="N88" s="15"/>
      <c r="O88" s="15"/>
      <c r="P88" s="19" t="s">
        <v>36</v>
      </c>
      <c r="Q88" s="19"/>
      <c r="R88" s="28">
        <v>162480</v>
      </c>
      <c r="S88" s="28">
        <v>29650.13</v>
      </c>
      <c r="T88" s="29">
        <v>17356.07</v>
      </c>
    </row>
    <row r="89" spans="1:20" ht="20.399999999999999" x14ac:dyDescent="0.25">
      <c r="A89" s="23"/>
      <c r="B89" s="22"/>
      <c r="C89" s="22"/>
      <c r="D89" s="22"/>
      <c r="E89" s="22"/>
      <c r="F89" s="22"/>
      <c r="G89" s="22" t="s">
        <v>57</v>
      </c>
      <c r="H89" s="22" t="s">
        <v>51</v>
      </c>
      <c r="I89" s="17" t="s">
        <v>62</v>
      </c>
      <c r="J89" s="17" t="s">
        <v>168</v>
      </c>
      <c r="K89" s="17" t="s">
        <v>22</v>
      </c>
      <c r="L89" s="17" t="s">
        <v>23</v>
      </c>
      <c r="M89" s="17" t="s">
        <v>169</v>
      </c>
      <c r="N89" s="14" t="str">
        <f t="shared" ref="N89:N91" si="24">HYPERLINK("http://transparencia.gov.br/despesas/empenho/15814826421"&amp;RIGHT(M89,12),RIGHT(M89,12))</f>
        <v>2019NE000089</v>
      </c>
      <c r="O89" s="17" t="str">
        <f t="shared" ref="O89:O91" si="25">IF(LEN(P89)=11,"***"&amp;MID(P89,4,6)&amp;"**",P89)</f>
        <v>158148</v>
      </c>
      <c r="P89" s="17" t="s">
        <v>25</v>
      </c>
      <c r="Q89" s="17" t="s">
        <v>26</v>
      </c>
      <c r="R89" s="26">
        <v>1318.5</v>
      </c>
      <c r="S89" s="26">
        <v>1318.5</v>
      </c>
      <c r="T89" s="27">
        <v>1318.5</v>
      </c>
    </row>
    <row r="90" spans="1:20" ht="20.399999999999999" x14ac:dyDescent="0.25">
      <c r="A90" s="23"/>
      <c r="B90" s="22"/>
      <c r="C90" s="22"/>
      <c r="D90" s="22"/>
      <c r="E90" s="22"/>
      <c r="F90" s="22"/>
      <c r="G90" s="22"/>
      <c r="H90" s="22"/>
      <c r="I90" s="17" t="s">
        <v>119</v>
      </c>
      <c r="J90" s="17" t="s">
        <v>147</v>
      </c>
      <c r="K90" s="17" t="s">
        <v>22</v>
      </c>
      <c r="L90" s="17" t="s">
        <v>23</v>
      </c>
      <c r="M90" s="17" t="s">
        <v>170</v>
      </c>
      <c r="N90" s="14" t="str">
        <f t="shared" si="24"/>
        <v>2019NE000048</v>
      </c>
      <c r="O90" s="17" t="str">
        <f t="shared" si="25"/>
        <v>158148</v>
      </c>
      <c r="P90" s="17" t="s">
        <v>25</v>
      </c>
      <c r="Q90" s="17" t="s">
        <v>26</v>
      </c>
      <c r="R90" s="26">
        <v>4767.3599999999997</v>
      </c>
      <c r="S90" s="26">
        <v>4767.3599999999997</v>
      </c>
      <c r="T90" s="27"/>
    </row>
    <row r="91" spans="1:20" ht="20.399999999999999" x14ac:dyDescent="0.25">
      <c r="A91" s="23"/>
      <c r="B91" s="22"/>
      <c r="C91" s="22"/>
      <c r="D91" s="22"/>
      <c r="E91" s="22"/>
      <c r="F91" s="22"/>
      <c r="G91" s="22"/>
      <c r="H91" s="22"/>
      <c r="I91" s="17" t="s">
        <v>171</v>
      </c>
      <c r="J91" s="17" t="s">
        <v>172</v>
      </c>
      <c r="K91" s="17" t="s">
        <v>22</v>
      </c>
      <c r="L91" s="17" t="s">
        <v>23</v>
      </c>
      <c r="M91" s="17" t="s">
        <v>173</v>
      </c>
      <c r="N91" s="14" t="str">
        <f t="shared" si="24"/>
        <v>2019NE000045</v>
      </c>
      <c r="O91" s="17" t="str">
        <f t="shared" si="25"/>
        <v>158148</v>
      </c>
      <c r="P91" s="17" t="s">
        <v>25</v>
      </c>
      <c r="Q91" s="17" t="s">
        <v>26</v>
      </c>
      <c r="R91" s="26">
        <v>4921</v>
      </c>
      <c r="S91" s="26">
        <v>309.73</v>
      </c>
      <c r="T91" s="27">
        <v>135.43</v>
      </c>
    </row>
    <row r="92" spans="1:20" x14ac:dyDescent="0.25">
      <c r="A92" s="23"/>
      <c r="B92" s="22"/>
      <c r="C92" s="22"/>
      <c r="D92" s="22"/>
      <c r="E92" s="22"/>
      <c r="F92" s="22"/>
      <c r="G92" s="22"/>
      <c r="H92" s="22"/>
      <c r="I92" s="19" t="s">
        <v>35</v>
      </c>
      <c r="J92" s="19"/>
      <c r="K92" s="19" t="s">
        <v>36</v>
      </c>
      <c r="L92" s="19"/>
      <c r="M92" s="15" t="s">
        <v>36</v>
      </c>
      <c r="N92" s="15"/>
      <c r="O92" s="15"/>
      <c r="P92" s="19" t="s">
        <v>36</v>
      </c>
      <c r="Q92" s="19"/>
      <c r="R92" s="28">
        <v>11006.86</v>
      </c>
      <c r="S92" s="28">
        <v>6395.59</v>
      </c>
      <c r="T92" s="29">
        <v>1453.93</v>
      </c>
    </row>
    <row r="93" spans="1:20" x14ac:dyDescent="0.25">
      <c r="A93" s="23"/>
      <c r="B93" s="22"/>
      <c r="C93" s="22"/>
      <c r="D93" s="22"/>
      <c r="E93" s="22"/>
      <c r="F93" s="22"/>
      <c r="G93" s="19" t="s">
        <v>35</v>
      </c>
      <c r="H93" s="19"/>
      <c r="I93" s="19" t="s">
        <v>36</v>
      </c>
      <c r="J93" s="19"/>
      <c r="K93" s="19" t="s">
        <v>36</v>
      </c>
      <c r="L93" s="19"/>
      <c r="M93" s="15" t="s">
        <v>36</v>
      </c>
      <c r="N93" s="15"/>
      <c r="O93" s="15"/>
      <c r="P93" s="19" t="s">
        <v>36</v>
      </c>
      <c r="Q93" s="19"/>
      <c r="R93" s="28">
        <v>8179321</v>
      </c>
      <c r="S93" s="28">
        <v>2045309.49</v>
      </c>
      <c r="T93" s="29">
        <v>1348916.94</v>
      </c>
    </row>
    <row r="94" spans="1:20" x14ac:dyDescent="0.25">
      <c r="A94" s="23"/>
      <c r="B94" s="22"/>
      <c r="C94" s="22"/>
      <c r="D94" s="22"/>
      <c r="E94" s="19" t="s">
        <v>35</v>
      </c>
      <c r="F94" s="19"/>
      <c r="G94" s="19" t="s">
        <v>36</v>
      </c>
      <c r="H94" s="19"/>
      <c r="I94" s="19" t="s">
        <v>36</v>
      </c>
      <c r="J94" s="19"/>
      <c r="K94" s="19" t="s">
        <v>36</v>
      </c>
      <c r="L94" s="19"/>
      <c r="M94" s="15" t="s">
        <v>36</v>
      </c>
      <c r="N94" s="15"/>
      <c r="O94" s="15"/>
      <c r="P94" s="19" t="s">
        <v>36</v>
      </c>
      <c r="Q94" s="19"/>
      <c r="R94" s="28">
        <v>8179321</v>
      </c>
      <c r="S94" s="28">
        <v>2045309.49</v>
      </c>
      <c r="T94" s="29">
        <v>1348916.94</v>
      </c>
    </row>
    <row r="95" spans="1:20" ht="20.399999999999999" customHeight="1" x14ac:dyDescent="0.25">
      <c r="A95" s="23"/>
      <c r="B95" s="22"/>
      <c r="C95" s="22" t="s">
        <v>174</v>
      </c>
      <c r="D95" s="22" t="s">
        <v>175</v>
      </c>
      <c r="E95" s="22" t="s">
        <v>16</v>
      </c>
      <c r="F95" s="22" t="s">
        <v>17</v>
      </c>
      <c r="G95" s="22" t="s">
        <v>57</v>
      </c>
      <c r="H95" s="22" t="s">
        <v>51</v>
      </c>
      <c r="I95" s="17" t="s">
        <v>176</v>
      </c>
      <c r="J95" s="17" t="s">
        <v>177</v>
      </c>
      <c r="K95" s="17" t="s">
        <v>22</v>
      </c>
      <c r="L95" s="17" t="s">
        <v>23</v>
      </c>
      <c r="M95" s="17" t="s">
        <v>178</v>
      </c>
      <c r="N95" s="14" t="str">
        <f>HYPERLINK("http://transparencia.gov.br/despesas/empenho/15814826421"&amp;RIGHT(M95,12),RIGHT(M95,12))</f>
        <v>2019NE000039</v>
      </c>
      <c r="O95" s="17" t="str">
        <f t="shared" ref="O95" si="26">IF(LEN(P95)=11,"***"&amp;MID(P95,4,6)&amp;"**",P95)</f>
        <v>158148</v>
      </c>
      <c r="P95" s="17" t="s">
        <v>25</v>
      </c>
      <c r="Q95" s="17" t="s">
        <v>26</v>
      </c>
      <c r="R95" s="26">
        <v>1150</v>
      </c>
      <c r="S95" s="26">
        <v>1150</v>
      </c>
      <c r="T95" s="27"/>
    </row>
    <row r="96" spans="1:20" x14ac:dyDescent="0.25">
      <c r="A96" s="23"/>
      <c r="B96" s="22"/>
      <c r="C96" s="22"/>
      <c r="D96" s="22"/>
      <c r="E96" s="22"/>
      <c r="F96" s="22"/>
      <c r="G96" s="22"/>
      <c r="H96" s="22"/>
      <c r="I96" s="19" t="s">
        <v>35</v>
      </c>
      <c r="J96" s="19"/>
      <c r="K96" s="19" t="s">
        <v>36</v>
      </c>
      <c r="L96" s="19"/>
      <c r="M96" s="15" t="s">
        <v>36</v>
      </c>
      <c r="N96" s="15"/>
      <c r="O96" s="15"/>
      <c r="P96" s="19" t="s">
        <v>36</v>
      </c>
      <c r="Q96" s="19"/>
      <c r="R96" s="28">
        <v>1150</v>
      </c>
      <c r="S96" s="28">
        <v>1150</v>
      </c>
      <c r="T96" s="29"/>
    </row>
    <row r="97" spans="1:20" ht="20.399999999999999" x14ac:dyDescent="0.25">
      <c r="A97" s="23"/>
      <c r="B97" s="22"/>
      <c r="C97" s="22"/>
      <c r="D97" s="22"/>
      <c r="E97" s="22"/>
      <c r="F97" s="22"/>
      <c r="G97" s="22" t="s">
        <v>61</v>
      </c>
      <c r="H97" s="22" t="s">
        <v>59</v>
      </c>
      <c r="I97" s="17" t="s">
        <v>69</v>
      </c>
      <c r="J97" s="17" t="s">
        <v>179</v>
      </c>
      <c r="K97" s="17" t="s">
        <v>22</v>
      </c>
      <c r="L97" s="17" t="s">
        <v>23</v>
      </c>
      <c r="M97" s="17" t="s">
        <v>180</v>
      </c>
      <c r="N97" s="14" t="str">
        <f>HYPERLINK("http://transparencia.gov.br/despesas/empenho/15814826421"&amp;RIGHT(M97,12),RIGHT(M97,12))</f>
        <v>2019NE000040</v>
      </c>
      <c r="O97" s="17" t="str">
        <f t="shared" ref="O97" si="27">IF(LEN(P97)=11,"***"&amp;MID(P97,4,6)&amp;"**",P97)</f>
        <v>158148</v>
      </c>
      <c r="P97" s="17" t="s">
        <v>25</v>
      </c>
      <c r="Q97" s="17" t="s">
        <v>26</v>
      </c>
      <c r="R97" s="26">
        <v>298850</v>
      </c>
      <c r="S97" s="26">
        <v>81749.48</v>
      </c>
      <c r="T97" s="27">
        <v>53925.14</v>
      </c>
    </row>
    <row r="98" spans="1:20" x14ac:dyDescent="0.25">
      <c r="A98" s="23"/>
      <c r="B98" s="22"/>
      <c r="C98" s="22"/>
      <c r="D98" s="22"/>
      <c r="E98" s="22"/>
      <c r="F98" s="22"/>
      <c r="G98" s="22"/>
      <c r="H98" s="22"/>
      <c r="I98" s="19" t="s">
        <v>35</v>
      </c>
      <c r="J98" s="19"/>
      <c r="K98" s="19" t="s">
        <v>36</v>
      </c>
      <c r="L98" s="19"/>
      <c r="M98" s="15" t="s">
        <v>36</v>
      </c>
      <c r="N98" s="15"/>
      <c r="O98" s="15"/>
      <c r="P98" s="19" t="s">
        <v>36</v>
      </c>
      <c r="Q98" s="19"/>
      <c r="R98" s="28">
        <v>298850</v>
      </c>
      <c r="S98" s="28">
        <v>81749.48</v>
      </c>
      <c r="T98" s="29">
        <v>53925.14</v>
      </c>
    </row>
    <row r="99" spans="1:20" x14ac:dyDescent="0.25">
      <c r="A99" s="23"/>
      <c r="B99" s="22"/>
      <c r="C99" s="22"/>
      <c r="D99" s="22"/>
      <c r="E99" s="22"/>
      <c r="F99" s="22"/>
      <c r="G99" s="19" t="s">
        <v>35</v>
      </c>
      <c r="H99" s="19"/>
      <c r="I99" s="19" t="s">
        <v>36</v>
      </c>
      <c r="J99" s="19"/>
      <c r="K99" s="19" t="s">
        <v>36</v>
      </c>
      <c r="L99" s="19"/>
      <c r="M99" s="15" t="s">
        <v>36</v>
      </c>
      <c r="N99" s="15"/>
      <c r="O99" s="15"/>
      <c r="P99" s="19" t="s">
        <v>36</v>
      </c>
      <c r="Q99" s="19"/>
      <c r="R99" s="28">
        <v>300000</v>
      </c>
      <c r="S99" s="28">
        <v>82899.48</v>
      </c>
      <c r="T99" s="29">
        <v>53925.14</v>
      </c>
    </row>
    <row r="100" spans="1:20" x14ac:dyDescent="0.25">
      <c r="A100" s="23"/>
      <c r="B100" s="22"/>
      <c r="C100" s="22"/>
      <c r="D100" s="22"/>
      <c r="E100" s="19" t="s">
        <v>35</v>
      </c>
      <c r="F100" s="19"/>
      <c r="G100" s="19" t="s">
        <v>36</v>
      </c>
      <c r="H100" s="19"/>
      <c r="I100" s="19" t="s">
        <v>36</v>
      </c>
      <c r="J100" s="19"/>
      <c r="K100" s="19" t="s">
        <v>36</v>
      </c>
      <c r="L100" s="19"/>
      <c r="M100" s="15" t="s">
        <v>36</v>
      </c>
      <c r="N100" s="15"/>
      <c r="O100" s="15"/>
      <c r="P100" s="19" t="s">
        <v>36</v>
      </c>
      <c r="Q100" s="19"/>
      <c r="R100" s="28">
        <v>300000</v>
      </c>
      <c r="S100" s="28">
        <v>82899.48</v>
      </c>
      <c r="T100" s="29">
        <v>53925.14</v>
      </c>
    </row>
    <row r="101" spans="1:20" x14ac:dyDescent="0.25">
      <c r="A101" s="23"/>
      <c r="B101" s="22"/>
      <c r="C101" s="19" t="s">
        <v>35</v>
      </c>
      <c r="D101" s="19"/>
      <c r="E101" s="19" t="s">
        <v>36</v>
      </c>
      <c r="F101" s="19"/>
      <c r="G101" s="19" t="s">
        <v>36</v>
      </c>
      <c r="H101" s="19"/>
      <c r="I101" s="19" t="s">
        <v>36</v>
      </c>
      <c r="J101" s="19"/>
      <c r="K101" s="19" t="s">
        <v>36</v>
      </c>
      <c r="L101" s="19"/>
      <c r="M101" s="15" t="s">
        <v>36</v>
      </c>
      <c r="N101" s="15"/>
      <c r="O101" s="15"/>
      <c r="P101" s="19" t="s">
        <v>36</v>
      </c>
      <c r="Q101" s="19"/>
      <c r="R101" s="28">
        <v>166860995.19999999</v>
      </c>
      <c r="S101" s="28">
        <v>39954378.729999997</v>
      </c>
      <c r="T101" s="29">
        <v>30869630.34</v>
      </c>
    </row>
    <row r="102" spans="1:20" ht="20.399999999999999" customHeight="1" x14ac:dyDescent="0.25">
      <c r="A102" s="23" t="s">
        <v>181</v>
      </c>
      <c r="B102" s="22" t="s">
        <v>182</v>
      </c>
      <c r="C102" s="22" t="s">
        <v>65</v>
      </c>
      <c r="D102" s="22" t="s">
        <v>66</v>
      </c>
      <c r="E102" s="22" t="s">
        <v>16</v>
      </c>
      <c r="F102" s="22" t="s">
        <v>17</v>
      </c>
      <c r="G102" s="22" t="s">
        <v>183</v>
      </c>
      <c r="H102" s="22" t="s">
        <v>184</v>
      </c>
      <c r="I102" s="17" t="s">
        <v>83</v>
      </c>
      <c r="J102" s="17" t="s">
        <v>185</v>
      </c>
      <c r="K102" s="17" t="s">
        <v>22</v>
      </c>
      <c r="L102" s="17" t="s">
        <v>23</v>
      </c>
      <c r="M102" s="17" t="s">
        <v>186</v>
      </c>
      <c r="N102" s="14" t="str">
        <f>HYPERLINK("http://transparencia.gov.br/despesas/empenho/15814826421"&amp;RIGHT(M102,12),RIGHT(M102,12))</f>
        <v>2019NE000019</v>
      </c>
      <c r="O102" s="17" t="str">
        <f t="shared" ref="O102" si="28">IF(LEN(P102)=11,"***"&amp;MID(P102,4,6)&amp;"**",P102)</f>
        <v>158148</v>
      </c>
      <c r="P102" s="17" t="s">
        <v>25</v>
      </c>
      <c r="Q102" s="17" t="s">
        <v>26</v>
      </c>
      <c r="R102" s="26">
        <v>15000</v>
      </c>
      <c r="S102" s="26">
        <v>5751.08</v>
      </c>
      <c r="T102" s="27">
        <v>5751.08</v>
      </c>
    </row>
    <row r="103" spans="1:20" x14ac:dyDescent="0.25">
      <c r="A103" s="23"/>
      <c r="B103" s="22"/>
      <c r="C103" s="22"/>
      <c r="D103" s="22"/>
      <c r="E103" s="22"/>
      <c r="F103" s="22"/>
      <c r="G103" s="22"/>
      <c r="H103" s="22"/>
      <c r="I103" s="19" t="s">
        <v>35</v>
      </c>
      <c r="J103" s="19"/>
      <c r="K103" s="19" t="s">
        <v>36</v>
      </c>
      <c r="L103" s="19"/>
      <c r="M103" s="15" t="s">
        <v>36</v>
      </c>
      <c r="N103" s="15"/>
      <c r="O103" s="15"/>
      <c r="P103" s="19" t="s">
        <v>36</v>
      </c>
      <c r="Q103" s="19"/>
      <c r="R103" s="28">
        <v>15000</v>
      </c>
      <c r="S103" s="28">
        <v>5751.08</v>
      </c>
      <c r="T103" s="29">
        <v>5751.08</v>
      </c>
    </row>
    <row r="104" spans="1:20" ht="13.2" customHeight="1" x14ac:dyDescent="0.25">
      <c r="A104" s="23"/>
      <c r="B104" s="22"/>
      <c r="C104" s="22"/>
      <c r="D104" s="22"/>
      <c r="E104" s="22"/>
      <c r="F104" s="22"/>
      <c r="G104" s="22" t="s">
        <v>187</v>
      </c>
      <c r="H104" s="22" t="s">
        <v>188</v>
      </c>
      <c r="I104" s="22" t="s">
        <v>20</v>
      </c>
      <c r="J104" s="22" t="s">
        <v>189</v>
      </c>
      <c r="K104" s="22" t="s">
        <v>80</v>
      </c>
      <c r="L104" s="22" t="s">
        <v>190</v>
      </c>
      <c r="M104" s="17" t="s">
        <v>191</v>
      </c>
      <c r="N104" s="14" t="str">
        <f t="shared" ref="N104:N112" si="29">HYPERLINK("http://transparencia.gov.br/despesas/empenho/15814826421"&amp;RIGHT(M104,12),RIGHT(M104,12))</f>
        <v>2019NE800011</v>
      </c>
      <c r="O104" s="17" t="str">
        <f t="shared" ref="O104:O112" si="30">IF(LEN(P104)=11,"***"&amp;MID(P104,4,6)&amp;"**",P104)</f>
        <v>03506307000157</v>
      </c>
      <c r="P104" s="17" t="s">
        <v>192</v>
      </c>
      <c r="Q104" s="17" t="s">
        <v>193</v>
      </c>
      <c r="R104" s="26">
        <v>5301.25</v>
      </c>
      <c r="S104" s="26"/>
      <c r="T104" s="27"/>
    </row>
    <row r="105" spans="1:20" x14ac:dyDescent="0.25">
      <c r="A105" s="23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17" t="s">
        <v>194</v>
      </c>
      <c r="N105" s="14" t="str">
        <f t="shared" si="29"/>
        <v>2019NE800023</v>
      </c>
      <c r="O105" s="17" t="str">
        <f t="shared" si="30"/>
        <v>03506307000157</v>
      </c>
      <c r="P105" s="17" t="s">
        <v>192</v>
      </c>
      <c r="Q105" s="17" t="s">
        <v>193</v>
      </c>
      <c r="R105" s="26">
        <v>23200</v>
      </c>
      <c r="S105" s="26">
        <v>13502.38</v>
      </c>
      <c r="T105" s="27">
        <v>1518.12</v>
      </c>
    </row>
    <row r="106" spans="1:20" x14ac:dyDescent="0.25">
      <c r="A106" s="23"/>
      <c r="B106" s="22"/>
      <c r="C106" s="22"/>
      <c r="D106" s="22"/>
      <c r="E106" s="22"/>
      <c r="F106" s="22"/>
      <c r="G106" s="22"/>
      <c r="H106" s="22"/>
      <c r="I106" s="22" t="s">
        <v>69</v>
      </c>
      <c r="J106" s="22" t="s">
        <v>195</v>
      </c>
      <c r="K106" s="22" t="s">
        <v>80</v>
      </c>
      <c r="L106" s="22" t="s">
        <v>190</v>
      </c>
      <c r="M106" s="17" t="s">
        <v>196</v>
      </c>
      <c r="N106" s="14" t="str">
        <f t="shared" si="29"/>
        <v>2019NE800024</v>
      </c>
      <c r="O106" s="17" t="str">
        <f t="shared" si="30"/>
        <v>11721022000167</v>
      </c>
      <c r="P106" s="17" t="s">
        <v>197</v>
      </c>
      <c r="Q106" s="17" t="s">
        <v>198</v>
      </c>
      <c r="R106" s="26">
        <v>1700</v>
      </c>
      <c r="S106" s="26">
        <v>1700</v>
      </c>
      <c r="T106" s="27">
        <v>1700</v>
      </c>
    </row>
    <row r="107" spans="1:20" ht="20.399999999999999" x14ac:dyDescent="0.25">
      <c r="A107" s="23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17" t="s">
        <v>199</v>
      </c>
      <c r="N107" s="14" t="str">
        <f t="shared" si="29"/>
        <v>2019NE800025</v>
      </c>
      <c r="O107" s="17" t="str">
        <f t="shared" si="30"/>
        <v>29427609000123</v>
      </c>
      <c r="P107" s="17" t="s">
        <v>200</v>
      </c>
      <c r="Q107" s="17" t="s">
        <v>201</v>
      </c>
      <c r="R107" s="26">
        <v>4251.3999999999996</v>
      </c>
      <c r="S107" s="26"/>
      <c r="T107" s="27"/>
    </row>
    <row r="108" spans="1:20" ht="20.399999999999999" x14ac:dyDescent="0.25">
      <c r="A108" s="23"/>
      <c r="B108" s="22"/>
      <c r="C108" s="22"/>
      <c r="D108" s="22"/>
      <c r="E108" s="22"/>
      <c r="F108" s="22"/>
      <c r="G108" s="22"/>
      <c r="H108" s="22"/>
      <c r="I108" s="17" t="s">
        <v>202</v>
      </c>
      <c r="J108" s="17" t="s">
        <v>203</v>
      </c>
      <c r="K108" s="17" t="s">
        <v>80</v>
      </c>
      <c r="L108" s="17" t="s">
        <v>190</v>
      </c>
      <c r="M108" s="17" t="s">
        <v>204</v>
      </c>
      <c r="N108" s="14" t="str">
        <f t="shared" si="29"/>
        <v>2019NE800021</v>
      </c>
      <c r="O108" s="17" t="str">
        <f t="shared" si="30"/>
        <v>20221687000100</v>
      </c>
      <c r="P108" s="17" t="s">
        <v>205</v>
      </c>
      <c r="Q108" s="17" t="s">
        <v>206</v>
      </c>
      <c r="R108" s="26">
        <v>1920</v>
      </c>
      <c r="S108" s="26">
        <v>142.69999999999999</v>
      </c>
      <c r="T108" s="27">
        <v>142.69999999999999</v>
      </c>
    </row>
    <row r="109" spans="1:20" ht="20.399999999999999" x14ac:dyDescent="0.25">
      <c r="A109" s="23"/>
      <c r="B109" s="22"/>
      <c r="C109" s="22"/>
      <c r="D109" s="22"/>
      <c r="E109" s="22"/>
      <c r="F109" s="22"/>
      <c r="G109" s="22"/>
      <c r="H109" s="22"/>
      <c r="I109" s="17" t="s">
        <v>207</v>
      </c>
      <c r="J109" s="17" t="s">
        <v>208</v>
      </c>
      <c r="K109" s="17" t="s">
        <v>209</v>
      </c>
      <c r="L109" s="17" t="s">
        <v>210</v>
      </c>
      <c r="M109" s="17" t="s">
        <v>211</v>
      </c>
      <c r="N109" s="14" t="str">
        <f t="shared" si="29"/>
        <v>2019NE800002</v>
      </c>
      <c r="O109" s="17" t="str">
        <f t="shared" si="30"/>
        <v>***823902**</v>
      </c>
      <c r="P109" s="17" t="s">
        <v>212</v>
      </c>
      <c r="Q109" s="17" t="s">
        <v>213</v>
      </c>
      <c r="R109" s="26">
        <v>97.23</v>
      </c>
      <c r="S109" s="26">
        <v>97.23</v>
      </c>
      <c r="T109" s="27">
        <v>97.23</v>
      </c>
    </row>
    <row r="110" spans="1:20" ht="20.399999999999999" x14ac:dyDescent="0.25">
      <c r="A110" s="23"/>
      <c r="B110" s="22"/>
      <c r="C110" s="22"/>
      <c r="D110" s="22"/>
      <c r="E110" s="22"/>
      <c r="F110" s="22"/>
      <c r="G110" s="22"/>
      <c r="H110" s="22"/>
      <c r="I110" s="17" t="s">
        <v>214</v>
      </c>
      <c r="J110" s="17" t="s">
        <v>215</v>
      </c>
      <c r="K110" s="17" t="s">
        <v>80</v>
      </c>
      <c r="L110" s="17" t="s">
        <v>190</v>
      </c>
      <c r="M110" s="17" t="s">
        <v>216</v>
      </c>
      <c r="N110" s="14" t="str">
        <f t="shared" si="29"/>
        <v>2019NE800027</v>
      </c>
      <c r="O110" s="17" t="str">
        <f t="shared" si="30"/>
        <v>03506307000157</v>
      </c>
      <c r="P110" s="17" t="s">
        <v>192</v>
      </c>
      <c r="Q110" s="17" t="s">
        <v>193</v>
      </c>
      <c r="R110" s="26">
        <v>38014</v>
      </c>
      <c r="S110" s="26">
        <v>9203.5</v>
      </c>
      <c r="T110" s="27">
        <v>6065.25</v>
      </c>
    </row>
    <row r="111" spans="1:20" ht="13.2" customHeight="1" x14ac:dyDescent="0.25">
      <c r="A111" s="23"/>
      <c r="B111" s="22"/>
      <c r="C111" s="22"/>
      <c r="D111" s="22"/>
      <c r="E111" s="22"/>
      <c r="F111" s="22"/>
      <c r="G111" s="22"/>
      <c r="H111" s="22"/>
      <c r="I111" s="22" t="s">
        <v>217</v>
      </c>
      <c r="J111" s="22" t="s">
        <v>218</v>
      </c>
      <c r="K111" s="22" t="s">
        <v>209</v>
      </c>
      <c r="L111" s="22" t="s">
        <v>210</v>
      </c>
      <c r="M111" s="17" t="s">
        <v>211</v>
      </c>
      <c r="N111" s="14" t="str">
        <f t="shared" si="29"/>
        <v>2019NE800002</v>
      </c>
      <c r="O111" s="17" t="str">
        <f t="shared" si="30"/>
        <v>***823902**</v>
      </c>
      <c r="P111" s="17" t="s">
        <v>212</v>
      </c>
      <c r="Q111" s="17" t="s">
        <v>213</v>
      </c>
      <c r="R111" s="26">
        <v>0</v>
      </c>
      <c r="S111" s="26">
        <v>0</v>
      </c>
      <c r="T111" s="27">
        <v>0</v>
      </c>
    </row>
    <row r="112" spans="1:20" x14ac:dyDescent="0.25">
      <c r="A112" s="23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17" t="s">
        <v>219</v>
      </c>
      <c r="N112" s="14" t="str">
        <f t="shared" si="29"/>
        <v>2019NE800012</v>
      </c>
      <c r="O112" s="17" t="str">
        <f t="shared" si="30"/>
        <v>***823902**</v>
      </c>
      <c r="P112" s="17" t="s">
        <v>212</v>
      </c>
      <c r="Q112" s="17" t="s">
        <v>213</v>
      </c>
      <c r="R112" s="26">
        <v>2000</v>
      </c>
      <c r="S112" s="26">
        <v>2000</v>
      </c>
      <c r="T112" s="27">
        <v>2000</v>
      </c>
    </row>
    <row r="113" spans="1:20" x14ac:dyDescent="0.25">
      <c r="A113" s="23"/>
      <c r="B113" s="22"/>
      <c r="C113" s="22"/>
      <c r="D113" s="22"/>
      <c r="E113" s="22"/>
      <c r="F113" s="22"/>
      <c r="G113" s="22"/>
      <c r="H113" s="22"/>
      <c r="I113" s="19" t="s">
        <v>35</v>
      </c>
      <c r="J113" s="19"/>
      <c r="K113" s="19" t="s">
        <v>36</v>
      </c>
      <c r="L113" s="19"/>
      <c r="M113" s="15" t="s">
        <v>36</v>
      </c>
      <c r="N113" s="15"/>
      <c r="O113" s="15"/>
      <c r="P113" s="19" t="s">
        <v>36</v>
      </c>
      <c r="Q113" s="19"/>
      <c r="R113" s="28">
        <v>76483.88</v>
      </c>
      <c r="S113" s="28">
        <v>26645.81</v>
      </c>
      <c r="T113" s="29">
        <v>11523.3</v>
      </c>
    </row>
    <row r="114" spans="1:20" ht="13.2" customHeight="1" x14ac:dyDescent="0.25">
      <c r="A114" s="23"/>
      <c r="B114" s="22"/>
      <c r="C114" s="22"/>
      <c r="D114" s="22"/>
      <c r="E114" s="22"/>
      <c r="F114" s="22"/>
      <c r="G114" s="22" t="s">
        <v>220</v>
      </c>
      <c r="H114" s="22" t="s">
        <v>221</v>
      </c>
      <c r="I114" s="17" t="s">
        <v>20</v>
      </c>
      <c r="J114" s="17" t="s">
        <v>222</v>
      </c>
      <c r="K114" s="17" t="s">
        <v>80</v>
      </c>
      <c r="L114" s="17" t="s">
        <v>190</v>
      </c>
      <c r="M114" s="17" t="s">
        <v>223</v>
      </c>
      <c r="N114" s="14" t="str">
        <f>HYPERLINK("http://transparencia.gov.br/despesas/empenho/15814826421"&amp;RIGHT(M114,12),RIGHT(M114,12))</f>
        <v>2019NE800009</v>
      </c>
      <c r="O114" s="17" t="str">
        <f t="shared" ref="O114" si="31">IF(LEN(P114)=11,"***"&amp;MID(P114,4,6)&amp;"**",P114)</f>
        <v>06064175000149</v>
      </c>
      <c r="P114" s="17" t="s">
        <v>224</v>
      </c>
      <c r="Q114" s="17" t="s">
        <v>225</v>
      </c>
      <c r="R114" s="26">
        <v>5000</v>
      </c>
      <c r="S114" s="26">
        <v>1331.18</v>
      </c>
      <c r="T114" s="27"/>
    </row>
    <row r="115" spans="1:20" x14ac:dyDescent="0.25">
      <c r="A115" s="23"/>
      <c r="B115" s="22"/>
      <c r="C115" s="22"/>
      <c r="D115" s="22"/>
      <c r="E115" s="22"/>
      <c r="F115" s="22"/>
      <c r="G115" s="22"/>
      <c r="H115" s="22"/>
      <c r="I115" s="19" t="s">
        <v>35</v>
      </c>
      <c r="J115" s="19"/>
      <c r="K115" s="19" t="s">
        <v>36</v>
      </c>
      <c r="L115" s="19"/>
      <c r="M115" s="15" t="s">
        <v>36</v>
      </c>
      <c r="N115" s="15"/>
      <c r="O115" s="15"/>
      <c r="P115" s="19" t="s">
        <v>36</v>
      </c>
      <c r="Q115" s="19"/>
      <c r="R115" s="28">
        <v>5000</v>
      </c>
      <c r="S115" s="28">
        <v>1331.18</v>
      </c>
      <c r="T115" s="29"/>
    </row>
    <row r="116" spans="1:20" ht="20.399999999999999" x14ac:dyDescent="0.25">
      <c r="A116" s="23"/>
      <c r="B116" s="22"/>
      <c r="C116" s="22"/>
      <c r="D116" s="22"/>
      <c r="E116" s="22"/>
      <c r="F116" s="22"/>
      <c r="G116" s="22" t="s">
        <v>226</v>
      </c>
      <c r="H116" s="22" t="s">
        <v>227</v>
      </c>
      <c r="I116" s="22" t="s">
        <v>20</v>
      </c>
      <c r="J116" s="22" t="s">
        <v>228</v>
      </c>
      <c r="K116" s="22" t="s">
        <v>80</v>
      </c>
      <c r="L116" s="22" t="s">
        <v>190</v>
      </c>
      <c r="M116" s="17" t="s">
        <v>229</v>
      </c>
      <c r="N116" s="14" t="str">
        <f t="shared" ref="N116:N120" si="32">HYPERLINK("http://transparencia.gov.br/despesas/empenho/15814826421"&amp;RIGHT(M116,12),RIGHT(M116,12))</f>
        <v>2019NE800014</v>
      </c>
      <c r="O116" s="17" t="str">
        <f t="shared" ref="O116:O120" si="33">IF(LEN(P116)=11,"***"&amp;MID(P116,4,6)&amp;"**",P116)</f>
        <v>04900474000140</v>
      </c>
      <c r="P116" s="17" t="s">
        <v>230</v>
      </c>
      <c r="Q116" s="17" t="s">
        <v>231</v>
      </c>
      <c r="R116" s="26">
        <v>23841.3</v>
      </c>
      <c r="S116" s="26">
        <v>15894.2</v>
      </c>
      <c r="T116" s="27">
        <v>7947.1</v>
      </c>
    </row>
    <row r="117" spans="1:20" x14ac:dyDescent="0.25">
      <c r="A117" s="23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17" t="s">
        <v>232</v>
      </c>
      <c r="N117" s="14" t="str">
        <f t="shared" si="32"/>
        <v>2019NE800037</v>
      </c>
      <c r="O117" s="17" t="str">
        <f t="shared" si="33"/>
        <v>02436240000169</v>
      </c>
      <c r="P117" s="17" t="s">
        <v>233</v>
      </c>
      <c r="Q117" s="17" t="s">
        <v>234</v>
      </c>
      <c r="R117" s="26">
        <v>39719.730000000003</v>
      </c>
      <c r="S117" s="26">
        <v>13233.91</v>
      </c>
      <c r="T117" s="27">
        <v>13233.91</v>
      </c>
    </row>
    <row r="118" spans="1:20" x14ac:dyDescent="0.25">
      <c r="A118" s="23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17" t="s">
        <v>235</v>
      </c>
      <c r="N118" s="14" t="str">
        <f t="shared" si="32"/>
        <v>2019NE800038</v>
      </c>
      <c r="O118" s="17" t="str">
        <f t="shared" si="33"/>
        <v>02436240000169</v>
      </c>
      <c r="P118" s="17" t="s">
        <v>233</v>
      </c>
      <c r="Q118" s="17" t="s">
        <v>234</v>
      </c>
      <c r="R118" s="26">
        <v>4690.87</v>
      </c>
      <c r="S118" s="26">
        <v>2682.2</v>
      </c>
      <c r="T118" s="27">
        <v>2682.2</v>
      </c>
    </row>
    <row r="119" spans="1:20" ht="30.6" x14ac:dyDescent="0.25">
      <c r="A119" s="23"/>
      <c r="B119" s="22"/>
      <c r="C119" s="22"/>
      <c r="D119" s="22"/>
      <c r="E119" s="22"/>
      <c r="F119" s="22"/>
      <c r="G119" s="22"/>
      <c r="H119" s="22"/>
      <c r="I119" s="17" t="s">
        <v>95</v>
      </c>
      <c r="J119" s="17" t="s">
        <v>236</v>
      </c>
      <c r="K119" s="17" t="s">
        <v>80</v>
      </c>
      <c r="L119" s="17" t="s">
        <v>190</v>
      </c>
      <c r="M119" s="17" t="s">
        <v>229</v>
      </c>
      <c r="N119" s="14" t="str">
        <f t="shared" si="32"/>
        <v>2019NE800014</v>
      </c>
      <c r="O119" s="17" t="str">
        <f t="shared" si="33"/>
        <v>04900474000140</v>
      </c>
      <c r="P119" s="17" t="s">
        <v>230</v>
      </c>
      <c r="Q119" s="17" t="s">
        <v>231</v>
      </c>
      <c r="R119" s="26">
        <v>20506.62</v>
      </c>
      <c r="S119" s="26">
        <v>13671.08</v>
      </c>
      <c r="T119" s="27">
        <v>6835.54</v>
      </c>
    </row>
    <row r="120" spans="1:20" ht="20.399999999999999" x14ac:dyDescent="0.25">
      <c r="A120" s="23"/>
      <c r="B120" s="22"/>
      <c r="C120" s="22"/>
      <c r="D120" s="22"/>
      <c r="E120" s="22"/>
      <c r="F120" s="22"/>
      <c r="G120" s="22"/>
      <c r="H120" s="22"/>
      <c r="I120" s="17" t="s">
        <v>97</v>
      </c>
      <c r="J120" s="17" t="s">
        <v>237</v>
      </c>
      <c r="K120" s="17" t="s">
        <v>80</v>
      </c>
      <c r="L120" s="17" t="s">
        <v>190</v>
      </c>
      <c r="M120" s="17" t="s">
        <v>229</v>
      </c>
      <c r="N120" s="14" t="str">
        <f t="shared" si="32"/>
        <v>2019NE800014</v>
      </c>
      <c r="O120" s="17" t="str">
        <f t="shared" si="33"/>
        <v>04900474000140</v>
      </c>
      <c r="P120" s="17" t="s">
        <v>230</v>
      </c>
      <c r="Q120" s="17" t="s">
        <v>231</v>
      </c>
      <c r="R120" s="26">
        <v>10046.459999999999</v>
      </c>
      <c r="S120" s="26">
        <v>6697.64</v>
      </c>
      <c r="T120" s="27">
        <v>3348.82</v>
      </c>
    </row>
    <row r="121" spans="1:20" x14ac:dyDescent="0.25">
      <c r="A121" s="23"/>
      <c r="B121" s="22"/>
      <c r="C121" s="22"/>
      <c r="D121" s="22"/>
      <c r="E121" s="22"/>
      <c r="F121" s="22"/>
      <c r="G121" s="22"/>
      <c r="H121" s="22"/>
      <c r="I121" s="19" t="s">
        <v>35</v>
      </c>
      <c r="J121" s="19"/>
      <c r="K121" s="19" t="s">
        <v>36</v>
      </c>
      <c r="L121" s="19"/>
      <c r="M121" s="15" t="s">
        <v>36</v>
      </c>
      <c r="N121" s="15"/>
      <c r="O121" s="15"/>
      <c r="P121" s="19" t="s">
        <v>36</v>
      </c>
      <c r="Q121" s="19"/>
      <c r="R121" s="28">
        <v>98804.98</v>
      </c>
      <c r="S121" s="28">
        <v>52179.03</v>
      </c>
      <c r="T121" s="29">
        <v>34047.57</v>
      </c>
    </row>
    <row r="122" spans="1:20" ht="13.2" customHeight="1" x14ac:dyDescent="0.25">
      <c r="A122" s="23"/>
      <c r="B122" s="22"/>
      <c r="C122" s="22"/>
      <c r="D122" s="22"/>
      <c r="E122" s="22"/>
      <c r="F122" s="22"/>
      <c r="G122" s="22" t="s">
        <v>238</v>
      </c>
      <c r="H122" s="22" t="s">
        <v>239</v>
      </c>
      <c r="I122" s="22" t="s">
        <v>102</v>
      </c>
      <c r="J122" s="22" t="s">
        <v>240</v>
      </c>
      <c r="K122" s="22" t="s">
        <v>241</v>
      </c>
      <c r="L122" s="22" t="s">
        <v>242</v>
      </c>
      <c r="M122" s="17" t="s">
        <v>243</v>
      </c>
      <c r="N122" s="14" t="str">
        <f t="shared" ref="N122:N137" si="34">HYPERLINK("http://transparencia.gov.br/despesas/empenho/15814826421"&amp;RIGHT(M122,12),RIGHT(M122,12))</f>
        <v>2019NE800034</v>
      </c>
      <c r="O122" s="17" t="str">
        <f t="shared" ref="O122:O137" si="35">IF(LEN(P122)=11,"***"&amp;MID(P122,4,6)&amp;"**",P122)</f>
        <v>13140547000134</v>
      </c>
      <c r="P122" s="17" t="s">
        <v>244</v>
      </c>
      <c r="Q122" s="17" t="s">
        <v>245</v>
      </c>
      <c r="R122" s="26">
        <v>25985.88</v>
      </c>
      <c r="S122" s="26">
        <v>25985.88</v>
      </c>
      <c r="T122" s="27">
        <v>0</v>
      </c>
    </row>
    <row r="123" spans="1:20" ht="20.399999999999999" x14ac:dyDescent="0.25">
      <c r="A123" s="23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17" t="s">
        <v>246</v>
      </c>
      <c r="N123" s="14" t="str">
        <f t="shared" si="34"/>
        <v>2019NE800035</v>
      </c>
      <c r="O123" s="17" t="str">
        <f t="shared" si="35"/>
        <v>07914488000101</v>
      </c>
      <c r="P123" s="17" t="s">
        <v>247</v>
      </c>
      <c r="Q123" s="17" t="s">
        <v>248</v>
      </c>
      <c r="R123" s="26">
        <v>25985.88</v>
      </c>
      <c r="S123" s="26">
        <v>25985.88</v>
      </c>
      <c r="T123" s="27">
        <v>0</v>
      </c>
    </row>
    <row r="124" spans="1:20" x14ac:dyDescent="0.25">
      <c r="A124" s="23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17" t="s">
        <v>249</v>
      </c>
      <c r="N124" s="14" t="str">
        <f t="shared" si="34"/>
        <v>2019NE800039</v>
      </c>
      <c r="O124" s="17" t="str">
        <f t="shared" si="35"/>
        <v>29653658000184</v>
      </c>
      <c r="P124" s="17" t="s">
        <v>250</v>
      </c>
      <c r="Q124" s="17" t="s">
        <v>251</v>
      </c>
      <c r="R124" s="26">
        <v>270000</v>
      </c>
      <c r="S124" s="26">
        <v>180000</v>
      </c>
      <c r="T124" s="27">
        <v>90000</v>
      </c>
    </row>
    <row r="125" spans="1:20" ht="20.399999999999999" x14ac:dyDescent="0.25">
      <c r="A125" s="23"/>
      <c r="B125" s="22"/>
      <c r="C125" s="22"/>
      <c r="D125" s="22"/>
      <c r="E125" s="22"/>
      <c r="F125" s="22"/>
      <c r="G125" s="22"/>
      <c r="H125" s="22"/>
      <c r="I125" s="17" t="s">
        <v>134</v>
      </c>
      <c r="J125" s="17" t="s">
        <v>252</v>
      </c>
      <c r="K125" s="17" t="s">
        <v>209</v>
      </c>
      <c r="L125" s="17" t="s">
        <v>210</v>
      </c>
      <c r="M125" s="17" t="s">
        <v>253</v>
      </c>
      <c r="N125" s="14" t="str">
        <f t="shared" si="34"/>
        <v>2019NE800003</v>
      </c>
      <c r="O125" s="17" t="str">
        <f t="shared" si="35"/>
        <v>***823902**</v>
      </c>
      <c r="P125" s="17" t="s">
        <v>212</v>
      </c>
      <c r="Q125" s="17" t="s">
        <v>213</v>
      </c>
      <c r="R125" s="26">
        <v>821</v>
      </c>
      <c r="S125" s="26">
        <v>821</v>
      </c>
      <c r="T125" s="27">
        <v>821</v>
      </c>
    </row>
    <row r="126" spans="1:20" ht="20.399999999999999" x14ac:dyDescent="0.25">
      <c r="A126" s="23"/>
      <c r="B126" s="22"/>
      <c r="C126" s="22"/>
      <c r="D126" s="22"/>
      <c r="E126" s="22"/>
      <c r="F126" s="22"/>
      <c r="G126" s="22"/>
      <c r="H126" s="22"/>
      <c r="I126" s="17" t="s">
        <v>254</v>
      </c>
      <c r="J126" s="17" t="s">
        <v>255</v>
      </c>
      <c r="K126" s="17" t="s">
        <v>80</v>
      </c>
      <c r="L126" s="17" t="s">
        <v>190</v>
      </c>
      <c r="M126" s="17" t="s">
        <v>256</v>
      </c>
      <c r="N126" s="14" t="str">
        <f t="shared" si="34"/>
        <v>2019NE800022</v>
      </c>
      <c r="O126" s="17" t="str">
        <f t="shared" si="35"/>
        <v>20221687000100</v>
      </c>
      <c r="P126" s="17" t="s">
        <v>205</v>
      </c>
      <c r="Q126" s="17" t="s">
        <v>206</v>
      </c>
      <c r="R126" s="26">
        <v>6885.27</v>
      </c>
      <c r="S126" s="26">
        <v>1179.22</v>
      </c>
      <c r="T126" s="27">
        <v>1179.22</v>
      </c>
    </row>
    <row r="127" spans="1:20" ht="20.399999999999999" x14ac:dyDescent="0.25">
      <c r="A127" s="23"/>
      <c r="B127" s="22"/>
      <c r="C127" s="22"/>
      <c r="D127" s="22"/>
      <c r="E127" s="22"/>
      <c r="F127" s="22"/>
      <c r="G127" s="22"/>
      <c r="H127" s="22"/>
      <c r="I127" s="17" t="s">
        <v>257</v>
      </c>
      <c r="J127" s="17" t="s">
        <v>258</v>
      </c>
      <c r="K127" s="17" t="s">
        <v>80</v>
      </c>
      <c r="L127" s="17" t="s">
        <v>190</v>
      </c>
      <c r="M127" s="17" t="s">
        <v>259</v>
      </c>
      <c r="N127" s="14" t="str">
        <f t="shared" si="34"/>
        <v>2019NE800026</v>
      </c>
      <c r="O127" s="17" t="str">
        <f t="shared" si="35"/>
        <v>03506307000157</v>
      </c>
      <c r="P127" s="17" t="s">
        <v>192</v>
      </c>
      <c r="Q127" s="17" t="s">
        <v>193</v>
      </c>
      <c r="R127" s="26">
        <v>21174</v>
      </c>
      <c r="S127" s="26">
        <v>3970.69</v>
      </c>
      <c r="T127" s="27">
        <v>2829.91</v>
      </c>
    </row>
    <row r="128" spans="1:20" x14ac:dyDescent="0.25">
      <c r="A128" s="23"/>
      <c r="B128" s="22"/>
      <c r="C128" s="22"/>
      <c r="D128" s="22"/>
      <c r="E128" s="22"/>
      <c r="F128" s="22"/>
      <c r="G128" s="22"/>
      <c r="H128" s="22"/>
      <c r="I128" s="17" t="s">
        <v>202</v>
      </c>
      <c r="J128" s="17" t="s">
        <v>405</v>
      </c>
      <c r="K128" s="17" t="s">
        <v>80</v>
      </c>
      <c r="L128" s="17" t="s">
        <v>190</v>
      </c>
      <c r="M128" s="17" t="s">
        <v>406</v>
      </c>
      <c r="N128" s="14" t="str">
        <f t="shared" si="34"/>
        <v>2019NE800055</v>
      </c>
      <c r="O128" s="17" t="str">
        <f t="shared" si="35"/>
        <v>03506307000157</v>
      </c>
      <c r="P128" s="17" t="s">
        <v>192</v>
      </c>
      <c r="Q128" s="17" t="s">
        <v>193</v>
      </c>
      <c r="R128" s="26">
        <v>0.12</v>
      </c>
      <c r="S128" s="26"/>
      <c r="T128" s="27"/>
    </row>
    <row r="129" spans="1:20" ht="20.399999999999999" x14ac:dyDescent="0.25">
      <c r="A129" s="23"/>
      <c r="B129" s="22"/>
      <c r="C129" s="22"/>
      <c r="D129" s="22"/>
      <c r="E129" s="22"/>
      <c r="F129" s="22"/>
      <c r="G129" s="22"/>
      <c r="H129" s="22"/>
      <c r="I129" s="17" t="s">
        <v>72</v>
      </c>
      <c r="J129" s="17" t="s">
        <v>260</v>
      </c>
      <c r="K129" s="17" t="s">
        <v>209</v>
      </c>
      <c r="L129" s="17" t="s">
        <v>210</v>
      </c>
      <c r="M129" s="17" t="s">
        <v>261</v>
      </c>
      <c r="N129" s="14" t="str">
        <f t="shared" si="34"/>
        <v>2019NE800001</v>
      </c>
      <c r="O129" s="17" t="str">
        <f t="shared" si="35"/>
        <v>***823902**</v>
      </c>
      <c r="P129" s="17" t="s">
        <v>212</v>
      </c>
      <c r="Q129" s="17" t="s">
        <v>213</v>
      </c>
      <c r="R129" s="26">
        <v>0</v>
      </c>
      <c r="S129" s="26">
        <v>0</v>
      </c>
      <c r="T129" s="27">
        <v>0</v>
      </c>
    </row>
    <row r="130" spans="1:20" ht="20.399999999999999" x14ac:dyDescent="0.25">
      <c r="A130" s="23"/>
      <c r="B130" s="22"/>
      <c r="C130" s="22"/>
      <c r="D130" s="22"/>
      <c r="E130" s="22"/>
      <c r="F130" s="22"/>
      <c r="G130" s="22"/>
      <c r="H130" s="22"/>
      <c r="I130" s="17" t="s">
        <v>111</v>
      </c>
      <c r="J130" s="17" t="s">
        <v>262</v>
      </c>
      <c r="K130" s="17" t="s">
        <v>209</v>
      </c>
      <c r="L130" s="17" t="s">
        <v>210</v>
      </c>
      <c r="M130" s="17" t="s">
        <v>261</v>
      </c>
      <c r="N130" s="14" t="str">
        <f t="shared" si="34"/>
        <v>2019NE800001</v>
      </c>
      <c r="O130" s="17" t="str">
        <f t="shared" si="35"/>
        <v>***823902**</v>
      </c>
      <c r="P130" s="17" t="s">
        <v>212</v>
      </c>
      <c r="Q130" s="17" t="s">
        <v>213</v>
      </c>
      <c r="R130" s="26">
        <v>0</v>
      </c>
      <c r="S130" s="26">
        <v>0</v>
      </c>
      <c r="T130" s="27">
        <v>0</v>
      </c>
    </row>
    <row r="131" spans="1:20" ht="20.399999999999999" x14ac:dyDescent="0.25">
      <c r="A131" s="23"/>
      <c r="B131" s="22"/>
      <c r="C131" s="22"/>
      <c r="D131" s="22"/>
      <c r="E131" s="22"/>
      <c r="F131" s="22"/>
      <c r="G131" s="22"/>
      <c r="H131" s="22"/>
      <c r="I131" s="17" t="s">
        <v>115</v>
      </c>
      <c r="J131" s="17" t="s">
        <v>263</v>
      </c>
      <c r="K131" s="17" t="s">
        <v>241</v>
      </c>
      <c r="L131" s="17" t="s">
        <v>242</v>
      </c>
      <c r="M131" s="17" t="s">
        <v>264</v>
      </c>
      <c r="N131" s="14" t="str">
        <f t="shared" si="34"/>
        <v>2019NE800018</v>
      </c>
      <c r="O131" s="17" t="str">
        <f t="shared" si="35"/>
        <v>05914650000166</v>
      </c>
      <c r="P131" s="17" t="s">
        <v>265</v>
      </c>
      <c r="Q131" s="17" t="s">
        <v>266</v>
      </c>
      <c r="R131" s="26">
        <v>30427.9</v>
      </c>
      <c r="S131" s="26">
        <v>13018.96</v>
      </c>
      <c r="T131" s="27">
        <v>13018.96</v>
      </c>
    </row>
    <row r="132" spans="1:20" ht="20.399999999999999" x14ac:dyDescent="0.25">
      <c r="A132" s="23"/>
      <c r="B132" s="22"/>
      <c r="C132" s="22"/>
      <c r="D132" s="22"/>
      <c r="E132" s="22"/>
      <c r="F132" s="22"/>
      <c r="G132" s="22"/>
      <c r="H132" s="22"/>
      <c r="I132" s="17" t="s">
        <v>267</v>
      </c>
      <c r="J132" s="17" t="s">
        <v>268</v>
      </c>
      <c r="K132" s="17" t="s">
        <v>241</v>
      </c>
      <c r="L132" s="17" t="s">
        <v>242</v>
      </c>
      <c r="M132" s="17" t="s">
        <v>269</v>
      </c>
      <c r="N132" s="14" t="str">
        <f t="shared" si="34"/>
        <v>2019NE800016</v>
      </c>
      <c r="O132" s="17" t="str">
        <f t="shared" si="35"/>
        <v>34028316002742</v>
      </c>
      <c r="P132" s="17" t="s">
        <v>270</v>
      </c>
      <c r="Q132" s="17" t="s">
        <v>271</v>
      </c>
      <c r="R132" s="26">
        <v>46683.18</v>
      </c>
      <c r="S132" s="26">
        <v>28785.69</v>
      </c>
      <c r="T132" s="27">
        <v>28785.69</v>
      </c>
    </row>
    <row r="133" spans="1:20" ht="30.6" x14ac:dyDescent="0.25">
      <c r="A133" s="23"/>
      <c r="B133" s="22"/>
      <c r="C133" s="22"/>
      <c r="D133" s="22"/>
      <c r="E133" s="22"/>
      <c r="F133" s="22"/>
      <c r="G133" s="22"/>
      <c r="H133" s="22"/>
      <c r="I133" s="17" t="s">
        <v>272</v>
      </c>
      <c r="J133" s="17" t="s">
        <v>273</v>
      </c>
      <c r="K133" s="17" t="s">
        <v>80</v>
      </c>
      <c r="L133" s="17" t="s">
        <v>190</v>
      </c>
      <c r="M133" s="17" t="s">
        <v>274</v>
      </c>
      <c r="N133" s="14" t="str">
        <f t="shared" si="34"/>
        <v>2019NE800015</v>
      </c>
      <c r="O133" s="17" t="str">
        <f t="shared" si="35"/>
        <v>09228233000200</v>
      </c>
      <c r="P133" s="17" t="s">
        <v>275</v>
      </c>
      <c r="Q133" s="17" t="s">
        <v>276</v>
      </c>
      <c r="R133" s="26">
        <v>62844.480000000003</v>
      </c>
      <c r="S133" s="26">
        <v>20948.16</v>
      </c>
      <c r="T133" s="27">
        <v>2304.29</v>
      </c>
    </row>
    <row r="134" spans="1:20" ht="13.2" customHeight="1" x14ac:dyDescent="0.25">
      <c r="A134" s="23"/>
      <c r="B134" s="22"/>
      <c r="C134" s="22"/>
      <c r="D134" s="22"/>
      <c r="E134" s="22"/>
      <c r="F134" s="22"/>
      <c r="G134" s="22"/>
      <c r="H134" s="22"/>
      <c r="I134" s="17" t="s">
        <v>277</v>
      </c>
      <c r="J134" s="17" t="s">
        <v>278</v>
      </c>
      <c r="K134" s="17" t="s">
        <v>80</v>
      </c>
      <c r="L134" s="17" t="s">
        <v>190</v>
      </c>
      <c r="M134" s="17" t="s">
        <v>279</v>
      </c>
      <c r="N134" s="14" t="str">
        <f t="shared" si="34"/>
        <v>2019NE800019</v>
      </c>
      <c r="O134" s="17" t="str">
        <f t="shared" si="35"/>
        <v>10514886000145</v>
      </c>
      <c r="P134" s="17" t="s">
        <v>280</v>
      </c>
      <c r="Q134" s="17" t="s">
        <v>281</v>
      </c>
      <c r="R134" s="26">
        <v>34051.019999999997</v>
      </c>
      <c r="S134" s="26">
        <v>22695.16</v>
      </c>
      <c r="T134" s="27">
        <v>22695.16</v>
      </c>
    </row>
    <row r="135" spans="1:20" x14ac:dyDescent="0.25">
      <c r="A135" s="23"/>
      <c r="B135" s="22"/>
      <c r="C135" s="22"/>
      <c r="D135" s="22"/>
      <c r="E135" s="22"/>
      <c r="F135" s="22"/>
      <c r="G135" s="22"/>
      <c r="H135" s="22"/>
      <c r="I135" s="22" t="s">
        <v>217</v>
      </c>
      <c r="J135" s="22" t="s">
        <v>282</v>
      </c>
      <c r="K135" s="22" t="s">
        <v>209</v>
      </c>
      <c r="L135" s="22" t="s">
        <v>210</v>
      </c>
      <c r="M135" s="17" t="s">
        <v>261</v>
      </c>
      <c r="N135" s="14" t="str">
        <f t="shared" si="34"/>
        <v>2019NE800001</v>
      </c>
      <c r="O135" s="17" t="str">
        <f t="shared" si="35"/>
        <v>***823902**</v>
      </c>
      <c r="P135" s="17" t="s">
        <v>212</v>
      </c>
      <c r="Q135" s="17" t="s">
        <v>213</v>
      </c>
      <c r="R135" s="26">
        <v>0</v>
      </c>
      <c r="S135" s="26">
        <v>0</v>
      </c>
      <c r="T135" s="27">
        <v>0</v>
      </c>
    </row>
    <row r="136" spans="1:20" x14ac:dyDescent="0.25">
      <c r="A136" s="23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17" t="s">
        <v>253</v>
      </c>
      <c r="N136" s="14" t="str">
        <f t="shared" si="34"/>
        <v>2019NE800003</v>
      </c>
      <c r="O136" s="17" t="str">
        <f t="shared" si="35"/>
        <v>***823902**</v>
      </c>
      <c r="P136" s="17" t="s">
        <v>212</v>
      </c>
      <c r="Q136" s="17" t="s">
        <v>213</v>
      </c>
      <c r="R136" s="26">
        <v>0</v>
      </c>
      <c r="S136" s="26">
        <v>0</v>
      </c>
      <c r="T136" s="27">
        <v>0</v>
      </c>
    </row>
    <row r="137" spans="1:20" x14ac:dyDescent="0.25">
      <c r="A137" s="23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17" t="s">
        <v>283</v>
      </c>
      <c r="N137" s="14" t="str">
        <f t="shared" si="34"/>
        <v>2019NE800013</v>
      </c>
      <c r="O137" s="17" t="str">
        <f t="shared" si="35"/>
        <v>***823902**</v>
      </c>
      <c r="P137" s="17" t="s">
        <v>212</v>
      </c>
      <c r="Q137" s="17" t="s">
        <v>213</v>
      </c>
      <c r="R137" s="26">
        <v>2000</v>
      </c>
      <c r="S137" s="26">
        <v>0</v>
      </c>
      <c r="T137" s="27">
        <v>0</v>
      </c>
    </row>
    <row r="138" spans="1:20" x14ac:dyDescent="0.25">
      <c r="A138" s="23"/>
      <c r="B138" s="22"/>
      <c r="C138" s="22"/>
      <c r="D138" s="22"/>
      <c r="E138" s="22"/>
      <c r="F138" s="22"/>
      <c r="G138" s="22"/>
      <c r="H138" s="22"/>
      <c r="I138" s="19" t="s">
        <v>35</v>
      </c>
      <c r="J138" s="19"/>
      <c r="K138" s="19" t="s">
        <v>36</v>
      </c>
      <c r="L138" s="19"/>
      <c r="M138" s="15" t="s">
        <v>36</v>
      </c>
      <c r="N138" s="15"/>
      <c r="O138" s="15"/>
      <c r="P138" s="19" t="s">
        <v>36</v>
      </c>
      <c r="Q138" s="19"/>
      <c r="R138" s="28">
        <v>526858.73</v>
      </c>
      <c r="S138" s="28">
        <v>323390.64</v>
      </c>
      <c r="T138" s="29">
        <v>161634.23000000001</v>
      </c>
    </row>
    <row r="139" spans="1:20" ht="30.6" x14ac:dyDescent="0.25">
      <c r="A139" s="23"/>
      <c r="B139" s="22"/>
      <c r="C139" s="22"/>
      <c r="D139" s="22"/>
      <c r="E139" s="22"/>
      <c r="F139" s="22"/>
      <c r="G139" s="22" t="s">
        <v>284</v>
      </c>
      <c r="H139" s="22" t="s">
        <v>285</v>
      </c>
      <c r="I139" s="17" t="s">
        <v>52</v>
      </c>
      <c r="J139" s="17" t="s">
        <v>407</v>
      </c>
      <c r="K139" s="17" t="s">
        <v>80</v>
      </c>
      <c r="L139" s="17" t="s">
        <v>190</v>
      </c>
      <c r="M139" s="17" t="s">
        <v>408</v>
      </c>
      <c r="N139" s="14" t="str">
        <f t="shared" ref="N139:N140" si="36">HYPERLINK("http://transparencia.gov.br/despesas/empenho/15814826421"&amp;RIGHT(M139,12),RIGHT(M139,12))</f>
        <v>2019NE800057</v>
      </c>
      <c r="O139" s="17" t="str">
        <f t="shared" ref="O139:O140" si="37">IF(LEN(P139)=11,"***"&amp;MID(P139,4,6)&amp;"**",P139)</f>
        <v>14629705000187</v>
      </c>
      <c r="P139" s="17" t="s">
        <v>288</v>
      </c>
      <c r="Q139" s="17" t="s">
        <v>289</v>
      </c>
      <c r="R139" s="26">
        <v>1800</v>
      </c>
      <c r="S139" s="26"/>
      <c r="T139" s="27"/>
    </row>
    <row r="140" spans="1:20" ht="30.6" x14ac:dyDescent="0.25">
      <c r="A140" s="23"/>
      <c r="B140" s="22"/>
      <c r="C140" s="22"/>
      <c r="D140" s="22"/>
      <c r="E140" s="22"/>
      <c r="F140" s="22"/>
      <c r="G140" s="22"/>
      <c r="H140" s="22"/>
      <c r="I140" s="17" t="s">
        <v>83</v>
      </c>
      <c r="J140" s="17" t="s">
        <v>286</v>
      </c>
      <c r="K140" s="17" t="s">
        <v>80</v>
      </c>
      <c r="L140" s="17" t="s">
        <v>190</v>
      </c>
      <c r="M140" s="17" t="s">
        <v>287</v>
      </c>
      <c r="N140" s="14" t="str">
        <f t="shared" si="36"/>
        <v>2019NE800036</v>
      </c>
      <c r="O140" s="17" t="str">
        <f t="shared" si="37"/>
        <v>14629705000187</v>
      </c>
      <c r="P140" s="17" t="s">
        <v>288</v>
      </c>
      <c r="Q140" s="17" t="s">
        <v>289</v>
      </c>
      <c r="R140" s="26">
        <v>0</v>
      </c>
      <c r="S140" s="26"/>
      <c r="T140" s="27"/>
    </row>
    <row r="141" spans="1:20" x14ac:dyDescent="0.25">
      <c r="A141" s="23"/>
      <c r="B141" s="22"/>
      <c r="C141" s="22"/>
      <c r="D141" s="22"/>
      <c r="E141" s="22"/>
      <c r="F141" s="22"/>
      <c r="G141" s="22"/>
      <c r="H141" s="22"/>
      <c r="I141" s="19" t="s">
        <v>35</v>
      </c>
      <c r="J141" s="19"/>
      <c r="K141" s="19" t="s">
        <v>36</v>
      </c>
      <c r="L141" s="19"/>
      <c r="M141" s="15" t="s">
        <v>36</v>
      </c>
      <c r="N141" s="15"/>
      <c r="O141" s="15"/>
      <c r="P141" s="19" t="s">
        <v>36</v>
      </c>
      <c r="Q141" s="19"/>
      <c r="R141" s="28">
        <v>1800</v>
      </c>
      <c r="S141" s="28"/>
      <c r="T141" s="29"/>
    </row>
    <row r="142" spans="1:20" ht="20.399999999999999" x14ac:dyDescent="0.25">
      <c r="A142" s="23"/>
      <c r="B142" s="22"/>
      <c r="C142" s="22"/>
      <c r="D142" s="22"/>
      <c r="E142" s="22"/>
      <c r="F142" s="22"/>
      <c r="G142" s="22" t="s">
        <v>290</v>
      </c>
      <c r="H142" s="22" t="s">
        <v>291</v>
      </c>
      <c r="I142" s="17" t="s">
        <v>149</v>
      </c>
      <c r="J142" s="17" t="s">
        <v>292</v>
      </c>
      <c r="K142" s="17" t="s">
        <v>241</v>
      </c>
      <c r="L142" s="17" t="s">
        <v>242</v>
      </c>
      <c r="M142" s="17" t="s">
        <v>293</v>
      </c>
      <c r="N142" s="14" t="str">
        <f>HYPERLINK("http://transparencia.gov.br/despesas/empenho/15814826421"&amp;RIGHT(M142,12),RIGHT(M142,12))</f>
        <v>2019NE800017</v>
      </c>
      <c r="O142" s="17" t="str">
        <f t="shared" ref="O142" si="38">IF(LEN(P142)=11,"***"&amp;MID(P142,4,6)&amp;"**",P142)</f>
        <v>05914650000166</v>
      </c>
      <c r="P142" s="17" t="s">
        <v>265</v>
      </c>
      <c r="Q142" s="17" t="s">
        <v>266</v>
      </c>
      <c r="R142" s="26">
        <v>474.19</v>
      </c>
      <c r="S142" s="26">
        <v>382.9</v>
      </c>
      <c r="T142" s="27">
        <v>382.9</v>
      </c>
    </row>
    <row r="143" spans="1:20" x14ac:dyDescent="0.25">
      <c r="A143" s="23"/>
      <c r="B143" s="22"/>
      <c r="C143" s="22"/>
      <c r="D143" s="22"/>
      <c r="E143" s="22"/>
      <c r="F143" s="22"/>
      <c r="G143" s="22"/>
      <c r="H143" s="22"/>
      <c r="I143" s="19" t="s">
        <v>35</v>
      </c>
      <c r="J143" s="19"/>
      <c r="K143" s="19" t="s">
        <v>36</v>
      </c>
      <c r="L143" s="19"/>
      <c r="M143" s="15" t="s">
        <v>36</v>
      </c>
      <c r="N143" s="15"/>
      <c r="O143" s="15"/>
      <c r="P143" s="19" t="s">
        <v>36</v>
      </c>
      <c r="Q143" s="19"/>
      <c r="R143" s="28">
        <v>474.19</v>
      </c>
      <c r="S143" s="28">
        <v>382.9</v>
      </c>
      <c r="T143" s="29">
        <v>382.9</v>
      </c>
    </row>
    <row r="144" spans="1:20" ht="30.6" x14ac:dyDescent="0.25">
      <c r="A144" s="23"/>
      <c r="B144" s="22"/>
      <c r="C144" s="22"/>
      <c r="D144" s="22"/>
      <c r="E144" s="22"/>
      <c r="F144" s="22"/>
      <c r="G144" s="22" t="s">
        <v>61</v>
      </c>
      <c r="H144" s="22" t="s">
        <v>59</v>
      </c>
      <c r="I144" s="17" t="s">
        <v>83</v>
      </c>
      <c r="J144" s="17" t="s">
        <v>294</v>
      </c>
      <c r="K144" s="17" t="s">
        <v>22</v>
      </c>
      <c r="L144" s="17" t="s">
        <v>23</v>
      </c>
      <c r="M144" s="17" t="s">
        <v>295</v>
      </c>
      <c r="N144" s="14" t="str">
        <f>HYPERLINK("http://transparencia.gov.br/despesas/empenho/15814826421"&amp;RIGHT(M144,12),RIGHT(M144,12))</f>
        <v>2019NE000069</v>
      </c>
      <c r="O144" s="17" t="str">
        <f t="shared" ref="O144" si="39">IF(LEN(P144)=11,"***"&amp;MID(P144,4,6)&amp;"**",P144)</f>
        <v>158148</v>
      </c>
      <c r="P144" s="17" t="s">
        <v>25</v>
      </c>
      <c r="Q144" s="17" t="s">
        <v>26</v>
      </c>
      <c r="R144" s="26">
        <v>2000</v>
      </c>
      <c r="S144" s="26"/>
      <c r="T144" s="27"/>
    </row>
    <row r="145" spans="1:20" x14ac:dyDescent="0.25">
      <c r="A145" s="23"/>
      <c r="B145" s="22"/>
      <c r="C145" s="22"/>
      <c r="D145" s="22"/>
      <c r="E145" s="22"/>
      <c r="F145" s="22"/>
      <c r="G145" s="22"/>
      <c r="H145" s="22"/>
      <c r="I145" s="19" t="s">
        <v>35</v>
      </c>
      <c r="J145" s="19"/>
      <c r="K145" s="19" t="s">
        <v>36</v>
      </c>
      <c r="L145" s="19"/>
      <c r="M145" s="15" t="s">
        <v>36</v>
      </c>
      <c r="N145" s="15"/>
      <c r="O145" s="15"/>
      <c r="P145" s="19" t="s">
        <v>36</v>
      </c>
      <c r="Q145" s="19"/>
      <c r="R145" s="28">
        <v>2000</v>
      </c>
      <c r="S145" s="28"/>
      <c r="T145" s="29"/>
    </row>
    <row r="146" spans="1:20" ht="20.399999999999999" x14ac:dyDescent="0.25">
      <c r="A146" s="23"/>
      <c r="B146" s="22"/>
      <c r="C146" s="22"/>
      <c r="D146" s="22"/>
      <c r="E146" s="22"/>
      <c r="F146" s="22"/>
      <c r="G146" s="22" t="s">
        <v>409</v>
      </c>
      <c r="H146" s="22" t="s">
        <v>410</v>
      </c>
      <c r="I146" s="17" t="s">
        <v>72</v>
      </c>
      <c r="J146" s="17" t="s">
        <v>260</v>
      </c>
      <c r="K146" s="17" t="s">
        <v>22</v>
      </c>
      <c r="L146" s="17" t="s">
        <v>23</v>
      </c>
      <c r="M146" s="17" t="s">
        <v>411</v>
      </c>
      <c r="N146" s="14" t="str">
        <f>HYPERLINK("http://transparencia.gov.br/despesas/empenho/15814826421"&amp;RIGHT(M146,12),RIGHT(M146,12))</f>
        <v>2019NE000094</v>
      </c>
      <c r="O146" s="17" t="str">
        <f t="shared" ref="O146" si="40">IF(LEN(P146)=11,"***"&amp;MID(P146,4,6)&amp;"**",P146)</f>
        <v>510001</v>
      </c>
      <c r="P146" s="17" t="s">
        <v>140</v>
      </c>
      <c r="Q146" s="17" t="s">
        <v>141</v>
      </c>
      <c r="R146" s="26">
        <v>2840.86</v>
      </c>
      <c r="S146" s="26">
        <v>2840.86</v>
      </c>
      <c r="T146" s="27">
        <v>2840.86</v>
      </c>
    </row>
    <row r="147" spans="1:20" x14ac:dyDescent="0.25">
      <c r="A147" s="23"/>
      <c r="B147" s="22"/>
      <c r="C147" s="22"/>
      <c r="D147" s="22"/>
      <c r="E147" s="22"/>
      <c r="F147" s="22"/>
      <c r="G147" s="22"/>
      <c r="H147" s="22"/>
      <c r="I147" s="19" t="s">
        <v>35</v>
      </c>
      <c r="J147" s="19"/>
      <c r="K147" s="19" t="s">
        <v>36</v>
      </c>
      <c r="L147" s="19"/>
      <c r="M147" s="15" t="s">
        <v>36</v>
      </c>
      <c r="N147" s="15"/>
      <c r="O147" s="15"/>
      <c r="P147" s="19" t="s">
        <v>36</v>
      </c>
      <c r="Q147" s="19"/>
      <c r="R147" s="28">
        <v>2840.86</v>
      </c>
      <c r="S147" s="28">
        <v>2840.86</v>
      </c>
      <c r="T147" s="29">
        <v>2840.86</v>
      </c>
    </row>
    <row r="148" spans="1:20" ht="20.399999999999999" x14ac:dyDescent="0.25">
      <c r="A148" s="23"/>
      <c r="B148" s="22"/>
      <c r="C148" s="22"/>
      <c r="D148" s="22"/>
      <c r="E148" s="22"/>
      <c r="F148" s="22"/>
      <c r="G148" s="22" t="s">
        <v>296</v>
      </c>
      <c r="H148" s="22" t="s">
        <v>297</v>
      </c>
      <c r="I148" s="17" t="s">
        <v>80</v>
      </c>
      <c r="J148" s="17" t="s">
        <v>298</v>
      </c>
      <c r="K148" s="17" t="s">
        <v>22</v>
      </c>
      <c r="L148" s="17" t="s">
        <v>23</v>
      </c>
      <c r="M148" s="17" t="s">
        <v>299</v>
      </c>
      <c r="N148" s="14" t="str">
        <f>HYPERLINK("http://transparencia.gov.br/despesas/empenho/15814826421"&amp;RIGHT(M148,12),RIGHT(M148,12))</f>
        <v>2019NE000056</v>
      </c>
      <c r="O148" s="17" t="str">
        <f t="shared" ref="O148" si="41">IF(LEN(P148)=11,"***"&amp;MID(P148,4,6)&amp;"**",P148)</f>
        <v>170502</v>
      </c>
      <c r="P148" s="17" t="s">
        <v>300</v>
      </c>
      <c r="Q148" s="17" t="s">
        <v>301</v>
      </c>
      <c r="R148" s="26">
        <v>3000</v>
      </c>
      <c r="S148" s="26"/>
      <c r="T148" s="27"/>
    </row>
    <row r="149" spans="1:20" ht="20.399999999999999" customHeight="1" x14ac:dyDescent="0.25">
      <c r="A149" s="23"/>
      <c r="B149" s="22"/>
      <c r="C149" s="22"/>
      <c r="D149" s="22"/>
      <c r="E149" s="22"/>
      <c r="F149" s="22"/>
      <c r="G149" s="22"/>
      <c r="H149" s="22"/>
      <c r="I149" s="19" t="s">
        <v>35</v>
      </c>
      <c r="J149" s="19"/>
      <c r="K149" s="19" t="s">
        <v>36</v>
      </c>
      <c r="L149" s="19"/>
      <c r="M149" s="15" t="s">
        <v>36</v>
      </c>
      <c r="N149" s="15"/>
      <c r="O149" s="15"/>
      <c r="P149" s="19" t="s">
        <v>36</v>
      </c>
      <c r="Q149" s="19"/>
      <c r="R149" s="28">
        <v>3000</v>
      </c>
      <c r="S149" s="28"/>
      <c r="T149" s="29"/>
    </row>
    <row r="150" spans="1:20" x14ac:dyDescent="0.25">
      <c r="A150" s="23"/>
      <c r="B150" s="22"/>
      <c r="C150" s="22"/>
      <c r="D150" s="22"/>
      <c r="E150" s="22"/>
      <c r="F150" s="22"/>
      <c r="G150" s="19" t="s">
        <v>35</v>
      </c>
      <c r="H150" s="19"/>
      <c r="I150" s="19" t="s">
        <v>36</v>
      </c>
      <c r="J150" s="19"/>
      <c r="K150" s="19" t="s">
        <v>36</v>
      </c>
      <c r="L150" s="19"/>
      <c r="M150" s="15" t="s">
        <v>36</v>
      </c>
      <c r="N150" s="15"/>
      <c r="O150" s="15"/>
      <c r="P150" s="19" t="s">
        <v>36</v>
      </c>
      <c r="Q150" s="19"/>
      <c r="R150" s="28">
        <v>732262.64</v>
      </c>
      <c r="S150" s="28">
        <v>412521.5</v>
      </c>
      <c r="T150" s="29">
        <v>216179.94</v>
      </c>
    </row>
    <row r="151" spans="1:20" ht="13.2" customHeight="1" x14ac:dyDescent="0.25">
      <c r="A151" s="23"/>
      <c r="B151" s="22"/>
      <c r="C151" s="22"/>
      <c r="D151" s="22"/>
      <c r="E151" s="19" t="s">
        <v>35</v>
      </c>
      <c r="F151" s="19"/>
      <c r="G151" s="19" t="s">
        <v>36</v>
      </c>
      <c r="H151" s="19"/>
      <c r="I151" s="19" t="s">
        <v>36</v>
      </c>
      <c r="J151" s="19"/>
      <c r="K151" s="19" t="s">
        <v>36</v>
      </c>
      <c r="L151" s="19"/>
      <c r="M151" s="15" t="s">
        <v>36</v>
      </c>
      <c r="N151" s="15"/>
      <c r="O151" s="15"/>
      <c r="P151" s="19" t="s">
        <v>36</v>
      </c>
      <c r="Q151" s="19"/>
      <c r="R151" s="28">
        <v>732262.64</v>
      </c>
      <c r="S151" s="28">
        <v>412521.5</v>
      </c>
      <c r="T151" s="29">
        <v>216179.94</v>
      </c>
    </row>
    <row r="152" spans="1:20" x14ac:dyDescent="0.25">
      <c r="A152" s="23"/>
      <c r="B152" s="22"/>
      <c r="C152" s="19" t="s">
        <v>35</v>
      </c>
      <c r="D152" s="19"/>
      <c r="E152" s="19" t="s">
        <v>36</v>
      </c>
      <c r="F152" s="19"/>
      <c r="G152" s="19" t="s">
        <v>36</v>
      </c>
      <c r="H152" s="19"/>
      <c r="I152" s="19" t="s">
        <v>36</v>
      </c>
      <c r="J152" s="19"/>
      <c r="K152" s="19" t="s">
        <v>36</v>
      </c>
      <c r="L152" s="19"/>
      <c r="M152" s="15" t="s">
        <v>36</v>
      </c>
      <c r="N152" s="15"/>
      <c r="O152" s="15"/>
      <c r="P152" s="19" t="s">
        <v>36</v>
      </c>
      <c r="Q152" s="19"/>
      <c r="R152" s="28">
        <v>732262.64</v>
      </c>
      <c r="S152" s="28">
        <v>412521.5</v>
      </c>
      <c r="T152" s="29">
        <v>216179.94</v>
      </c>
    </row>
    <row r="153" spans="1:20" ht="13.2" customHeight="1" x14ac:dyDescent="0.25">
      <c r="A153" s="23" t="s">
        <v>302</v>
      </c>
      <c r="B153" s="22" t="s">
        <v>303</v>
      </c>
      <c r="C153" s="22" t="s">
        <v>65</v>
      </c>
      <c r="D153" s="22" t="s">
        <v>66</v>
      </c>
      <c r="E153" s="22" t="s">
        <v>16</v>
      </c>
      <c r="F153" s="22" t="s">
        <v>17</v>
      </c>
      <c r="G153" s="22" t="s">
        <v>183</v>
      </c>
      <c r="H153" s="22" t="s">
        <v>184</v>
      </c>
      <c r="I153" s="17" t="s">
        <v>83</v>
      </c>
      <c r="J153" s="17" t="s">
        <v>185</v>
      </c>
      <c r="K153" s="17" t="s">
        <v>22</v>
      </c>
      <c r="L153" s="17" t="s">
        <v>23</v>
      </c>
      <c r="M153" s="17" t="s">
        <v>304</v>
      </c>
      <c r="N153" s="14" t="str">
        <f>HYPERLINK("http://transparencia.gov.br/despesas/empenho/15814826421"&amp;RIGHT(M153,12),RIGHT(M153,12))</f>
        <v>2019NE000016</v>
      </c>
      <c r="O153" s="17" t="str">
        <f t="shared" ref="O153" si="42">IF(LEN(P153)=11,"***"&amp;MID(P153,4,6)&amp;"**",P153)</f>
        <v>158148</v>
      </c>
      <c r="P153" s="17" t="s">
        <v>25</v>
      </c>
      <c r="Q153" s="17" t="s">
        <v>26</v>
      </c>
      <c r="R153" s="26">
        <v>15000</v>
      </c>
      <c r="S153" s="26">
        <v>12003.48</v>
      </c>
      <c r="T153" s="27">
        <v>12003.48</v>
      </c>
    </row>
    <row r="154" spans="1:20" x14ac:dyDescent="0.25">
      <c r="A154" s="23"/>
      <c r="B154" s="22"/>
      <c r="C154" s="22"/>
      <c r="D154" s="22"/>
      <c r="E154" s="22"/>
      <c r="F154" s="22"/>
      <c r="G154" s="22"/>
      <c r="H154" s="22"/>
      <c r="I154" s="19" t="s">
        <v>35</v>
      </c>
      <c r="J154" s="19"/>
      <c r="K154" s="19" t="s">
        <v>36</v>
      </c>
      <c r="L154" s="19"/>
      <c r="M154" s="15" t="s">
        <v>36</v>
      </c>
      <c r="N154" s="15"/>
      <c r="O154" s="15"/>
      <c r="P154" s="19" t="s">
        <v>36</v>
      </c>
      <c r="Q154" s="19"/>
      <c r="R154" s="28">
        <v>15000</v>
      </c>
      <c r="S154" s="28">
        <v>12003.48</v>
      </c>
      <c r="T154" s="29">
        <v>12003.48</v>
      </c>
    </row>
    <row r="155" spans="1:20" ht="13.2" customHeight="1" x14ac:dyDescent="0.25">
      <c r="A155" s="23"/>
      <c r="B155" s="22"/>
      <c r="C155" s="22"/>
      <c r="D155" s="22"/>
      <c r="E155" s="22"/>
      <c r="F155" s="22"/>
      <c r="G155" s="22" t="s">
        <v>305</v>
      </c>
      <c r="H155" s="22" t="s">
        <v>306</v>
      </c>
      <c r="I155" s="17" t="s">
        <v>20</v>
      </c>
      <c r="J155" s="17" t="s">
        <v>307</v>
      </c>
      <c r="K155" s="17" t="s">
        <v>22</v>
      </c>
      <c r="L155" s="17" t="s">
        <v>23</v>
      </c>
      <c r="M155" s="17" t="s">
        <v>308</v>
      </c>
      <c r="N155" s="14" t="str">
        <f>HYPERLINK("http://transparencia.gov.br/despesas/empenho/15814826421"&amp;RIGHT(M155,12),RIGHT(M155,12))</f>
        <v>2019NE000059</v>
      </c>
      <c r="O155" s="17" t="str">
        <f t="shared" ref="O155" si="43">IF(LEN(P155)=11,"***"&amp;MID(P155,4,6)&amp;"**",P155)</f>
        <v>00000000000191</v>
      </c>
      <c r="P155" s="17" t="s">
        <v>309</v>
      </c>
      <c r="Q155" s="17" t="s">
        <v>310</v>
      </c>
      <c r="R155" s="26">
        <v>5011</v>
      </c>
      <c r="S155" s="26">
        <v>5011</v>
      </c>
      <c r="T155" s="27">
        <v>5011</v>
      </c>
    </row>
    <row r="156" spans="1:20" x14ac:dyDescent="0.25">
      <c r="A156" s="23"/>
      <c r="B156" s="22"/>
      <c r="C156" s="22"/>
      <c r="D156" s="22"/>
      <c r="E156" s="22"/>
      <c r="F156" s="22"/>
      <c r="G156" s="22"/>
      <c r="H156" s="22"/>
      <c r="I156" s="19" t="s">
        <v>35</v>
      </c>
      <c r="J156" s="19"/>
      <c r="K156" s="19" t="s">
        <v>36</v>
      </c>
      <c r="L156" s="19"/>
      <c r="M156" s="15" t="s">
        <v>36</v>
      </c>
      <c r="N156" s="15"/>
      <c r="O156" s="15"/>
      <c r="P156" s="19" t="s">
        <v>36</v>
      </c>
      <c r="Q156" s="19"/>
      <c r="R156" s="28">
        <v>5011</v>
      </c>
      <c r="S156" s="28">
        <v>5011</v>
      </c>
      <c r="T156" s="29">
        <v>5011</v>
      </c>
    </row>
    <row r="157" spans="1:20" x14ac:dyDescent="0.25">
      <c r="A157" s="23"/>
      <c r="B157" s="22"/>
      <c r="C157" s="22"/>
      <c r="D157" s="22"/>
      <c r="E157" s="22"/>
      <c r="F157" s="22"/>
      <c r="G157" s="22" t="s">
        <v>220</v>
      </c>
      <c r="H157" s="22" t="s">
        <v>221</v>
      </c>
      <c r="I157" s="17" t="s">
        <v>20</v>
      </c>
      <c r="J157" s="17" t="s">
        <v>222</v>
      </c>
      <c r="K157" s="17" t="s">
        <v>80</v>
      </c>
      <c r="L157" s="17" t="s">
        <v>190</v>
      </c>
      <c r="M157" s="17" t="s">
        <v>311</v>
      </c>
      <c r="N157" s="14" t="str">
        <f>HYPERLINK("http://transparencia.gov.br/despesas/empenho/15814826421"&amp;RIGHT(M157,12),RIGHT(M157,12))</f>
        <v>2019NE800010</v>
      </c>
      <c r="O157" s="17" t="str">
        <f t="shared" ref="O157" si="44">IF(LEN(P157)=11,"***"&amp;MID(P157,4,6)&amp;"**",P157)</f>
        <v>06064175000149</v>
      </c>
      <c r="P157" s="17" t="s">
        <v>224</v>
      </c>
      <c r="Q157" s="17" t="s">
        <v>225</v>
      </c>
      <c r="R157" s="26">
        <v>5000</v>
      </c>
      <c r="S157" s="26">
        <v>3358.68</v>
      </c>
      <c r="T157" s="27"/>
    </row>
    <row r="158" spans="1:20" x14ac:dyDescent="0.25">
      <c r="A158" s="23"/>
      <c r="B158" s="22"/>
      <c r="C158" s="22"/>
      <c r="D158" s="22"/>
      <c r="E158" s="22"/>
      <c r="F158" s="22"/>
      <c r="G158" s="22"/>
      <c r="H158" s="22"/>
      <c r="I158" s="19" t="s">
        <v>35</v>
      </c>
      <c r="J158" s="19"/>
      <c r="K158" s="19" t="s">
        <v>36</v>
      </c>
      <c r="L158" s="19"/>
      <c r="M158" s="15" t="s">
        <v>36</v>
      </c>
      <c r="N158" s="15"/>
      <c r="O158" s="15"/>
      <c r="P158" s="19" t="s">
        <v>36</v>
      </c>
      <c r="Q158" s="19"/>
      <c r="R158" s="28">
        <v>5000</v>
      </c>
      <c r="S158" s="28">
        <v>3358.68</v>
      </c>
      <c r="T158" s="29"/>
    </row>
    <row r="159" spans="1:20" x14ac:dyDescent="0.25">
      <c r="A159" s="23"/>
      <c r="B159" s="22"/>
      <c r="C159" s="22"/>
      <c r="D159" s="22"/>
      <c r="E159" s="22"/>
      <c r="F159" s="22"/>
      <c r="G159" s="22" t="s">
        <v>284</v>
      </c>
      <c r="H159" s="22" t="s">
        <v>285</v>
      </c>
      <c r="I159" s="17" t="s">
        <v>27</v>
      </c>
      <c r="J159" s="17" t="s">
        <v>312</v>
      </c>
      <c r="K159" s="17" t="s">
        <v>313</v>
      </c>
      <c r="L159" s="17" t="s">
        <v>314</v>
      </c>
      <c r="M159" s="17" t="s">
        <v>315</v>
      </c>
      <c r="N159" s="14" t="str">
        <f>HYPERLINK("http://transparencia.gov.br/despesas/empenho/15814826421"&amp;RIGHT(M159,12),RIGHT(M159,12))</f>
        <v>2019NE800020</v>
      </c>
      <c r="O159" s="17" t="str">
        <f t="shared" ref="O159" si="45">IF(LEN(P159)=11,"***"&amp;MID(P159,4,6)&amp;"**",P159)</f>
        <v>05582628000166</v>
      </c>
      <c r="P159" s="17" t="s">
        <v>316</v>
      </c>
      <c r="Q159" s="17" t="s">
        <v>317</v>
      </c>
      <c r="R159" s="26">
        <v>975</v>
      </c>
      <c r="S159" s="26">
        <v>500</v>
      </c>
      <c r="T159" s="27">
        <v>500</v>
      </c>
    </row>
    <row r="160" spans="1:20" x14ac:dyDescent="0.25">
      <c r="A160" s="23"/>
      <c r="B160" s="22"/>
      <c r="C160" s="22"/>
      <c r="D160" s="22"/>
      <c r="E160" s="22"/>
      <c r="F160" s="22"/>
      <c r="G160" s="22"/>
      <c r="H160" s="22"/>
      <c r="I160" s="19" t="s">
        <v>35</v>
      </c>
      <c r="J160" s="19"/>
      <c r="K160" s="19" t="s">
        <v>36</v>
      </c>
      <c r="L160" s="19"/>
      <c r="M160" s="15" t="s">
        <v>36</v>
      </c>
      <c r="N160" s="15"/>
      <c r="O160" s="15"/>
      <c r="P160" s="19" t="s">
        <v>36</v>
      </c>
      <c r="Q160" s="19"/>
      <c r="R160" s="28">
        <v>975</v>
      </c>
      <c r="S160" s="28">
        <v>500</v>
      </c>
      <c r="T160" s="29">
        <v>500</v>
      </c>
    </row>
    <row r="161" spans="1:20" ht="30.6" x14ac:dyDescent="0.25">
      <c r="A161" s="23"/>
      <c r="B161" s="22"/>
      <c r="C161" s="22"/>
      <c r="D161" s="22"/>
      <c r="E161" s="22"/>
      <c r="F161" s="22"/>
      <c r="G161" s="22" t="s">
        <v>61</v>
      </c>
      <c r="H161" s="22" t="s">
        <v>59</v>
      </c>
      <c r="I161" s="17" t="s">
        <v>83</v>
      </c>
      <c r="J161" s="17" t="s">
        <v>294</v>
      </c>
      <c r="K161" s="17" t="s">
        <v>22</v>
      </c>
      <c r="L161" s="17" t="s">
        <v>23</v>
      </c>
      <c r="M161" s="17" t="s">
        <v>318</v>
      </c>
      <c r="N161" s="14" t="str">
        <f>HYPERLINK("http://transparencia.gov.br/despesas/empenho/15814826421"&amp;RIGHT(M161,12),RIGHT(M161,12))</f>
        <v>2019NE000068</v>
      </c>
      <c r="O161" s="17" t="str">
        <f t="shared" ref="O161" si="46">IF(LEN(P161)=11,"***"&amp;MID(P161,4,6)&amp;"**",P161)</f>
        <v>158148</v>
      </c>
      <c r="P161" s="17" t="s">
        <v>25</v>
      </c>
      <c r="Q161" s="17" t="s">
        <v>26</v>
      </c>
      <c r="R161" s="26">
        <v>2000</v>
      </c>
      <c r="S161" s="26">
        <v>1300.6199999999999</v>
      </c>
      <c r="T161" s="27">
        <v>1300.6199999999999</v>
      </c>
    </row>
    <row r="162" spans="1:20" ht="20.399999999999999" customHeight="1" x14ac:dyDescent="0.25">
      <c r="A162" s="23"/>
      <c r="B162" s="22"/>
      <c r="C162" s="22"/>
      <c r="D162" s="22"/>
      <c r="E162" s="22"/>
      <c r="F162" s="22"/>
      <c r="G162" s="22"/>
      <c r="H162" s="22"/>
      <c r="I162" s="19" t="s">
        <v>35</v>
      </c>
      <c r="J162" s="19"/>
      <c r="K162" s="19" t="s">
        <v>36</v>
      </c>
      <c r="L162" s="19"/>
      <c r="M162" s="15" t="s">
        <v>36</v>
      </c>
      <c r="N162" s="15"/>
      <c r="O162" s="15"/>
      <c r="P162" s="19" t="s">
        <v>36</v>
      </c>
      <c r="Q162" s="19"/>
      <c r="R162" s="28">
        <v>2000</v>
      </c>
      <c r="S162" s="28">
        <v>1300.6199999999999</v>
      </c>
      <c r="T162" s="29">
        <v>1300.6199999999999</v>
      </c>
    </row>
    <row r="163" spans="1:20" x14ac:dyDescent="0.25">
      <c r="A163" s="23"/>
      <c r="B163" s="22"/>
      <c r="C163" s="22"/>
      <c r="D163" s="22"/>
      <c r="E163" s="22"/>
      <c r="F163" s="22"/>
      <c r="G163" s="19" t="s">
        <v>35</v>
      </c>
      <c r="H163" s="19"/>
      <c r="I163" s="19" t="s">
        <v>36</v>
      </c>
      <c r="J163" s="19"/>
      <c r="K163" s="19" t="s">
        <v>36</v>
      </c>
      <c r="L163" s="19"/>
      <c r="M163" s="15" t="s">
        <v>36</v>
      </c>
      <c r="N163" s="15"/>
      <c r="O163" s="15"/>
      <c r="P163" s="19" t="s">
        <v>36</v>
      </c>
      <c r="Q163" s="19"/>
      <c r="R163" s="28">
        <v>27986</v>
      </c>
      <c r="S163" s="28">
        <v>22173.78</v>
      </c>
      <c r="T163" s="29">
        <v>18815.099999999999</v>
      </c>
    </row>
    <row r="164" spans="1:20" ht="13.2" customHeight="1" x14ac:dyDescent="0.25">
      <c r="A164" s="23"/>
      <c r="B164" s="22"/>
      <c r="C164" s="22"/>
      <c r="D164" s="22"/>
      <c r="E164" s="19" t="s">
        <v>35</v>
      </c>
      <c r="F164" s="19"/>
      <c r="G164" s="19" t="s">
        <v>36</v>
      </c>
      <c r="H164" s="19"/>
      <c r="I164" s="19" t="s">
        <v>36</v>
      </c>
      <c r="J164" s="19"/>
      <c r="K164" s="19" t="s">
        <v>36</v>
      </c>
      <c r="L164" s="19"/>
      <c r="M164" s="15" t="s">
        <v>36</v>
      </c>
      <c r="N164" s="15"/>
      <c r="O164" s="15"/>
      <c r="P164" s="19" t="s">
        <v>36</v>
      </c>
      <c r="Q164" s="19"/>
      <c r="R164" s="28">
        <v>27986</v>
      </c>
      <c r="S164" s="28">
        <v>22173.78</v>
      </c>
      <c r="T164" s="29">
        <v>18815.099999999999</v>
      </c>
    </row>
    <row r="165" spans="1:20" x14ac:dyDescent="0.25">
      <c r="A165" s="23"/>
      <c r="B165" s="22"/>
      <c r="C165" s="19" t="s">
        <v>35</v>
      </c>
      <c r="D165" s="19"/>
      <c r="E165" s="19" t="s">
        <v>36</v>
      </c>
      <c r="F165" s="19"/>
      <c r="G165" s="19" t="s">
        <v>36</v>
      </c>
      <c r="H165" s="19"/>
      <c r="I165" s="19" t="s">
        <v>36</v>
      </c>
      <c r="J165" s="19"/>
      <c r="K165" s="19" t="s">
        <v>36</v>
      </c>
      <c r="L165" s="19"/>
      <c r="M165" s="15" t="s">
        <v>36</v>
      </c>
      <c r="N165" s="15"/>
      <c r="O165" s="15"/>
      <c r="P165" s="19" t="s">
        <v>36</v>
      </c>
      <c r="Q165" s="19"/>
      <c r="R165" s="28">
        <v>27986</v>
      </c>
      <c r="S165" s="28">
        <v>22173.78</v>
      </c>
      <c r="T165" s="29">
        <v>18815.099999999999</v>
      </c>
    </row>
    <row r="166" spans="1:20" ht="20.399999999999999" x14ac:dyDescent="0.25">
      <c r="A166" s="23" t="s">
        <v>319</v>
      </c>
      <c r="B166" s="22" t="s">
        <v>320</v>
      </c>
      <c r="C166" s="22" t="s">
        <v>65</v>
      </c>
      <c r="D166" s="22" t="s">
        <v>66</v>
      </c>
      <c r="E166" s="22" t="s">
        <v>16</v>
      </c>
      <c r="F166" s="22" t="s">
        <v>17</v>
      </c>
      <c r="G166" s="22" t="s">
        <v>183</v>
      </c>
      <c r="H166" s="22" t="s">
        <v>184</v>
      </c>
      <c r="I166" s="17" t="s">
        <v>83</v>
      </c>
      <c r="J166" s="17" t="s">
        <v>185</v>
      </c>
      <c r="K166" s="17" t="s">
        <v>22</v>
      </c>
      <c r="L166" s="17" t="s">
        <v>23</v>
      </c>
      <c r="M166" s="17" t="s">
        <v>321</v>
      </c>
      <c r="N166" s="14" t="str">
        <f>HYPERLINK("http://transparencia.gov.br/despesas/empenho/15814826421"&amp;RIGHT(M166,12),RIGHT(M166,12))</f>
        <v>2019NE000025</v>
      </c>
      <c r="O166" s="17" t="str">
        <f t="shared" ref="O166" si="47">IF(LEN(P166)=11,"***"&amp;MID(P166,4,6)&amp;"**",P166)</f>
        <v>158148</v>
      </c>
      <c r="P166" s="17" t="s">
        <v>25</v>
      </c>
      <c r="Q166" s="17" t="s">
        <v>26</v>
      </c>
      <c r="R166" s="26">
        <v>5000</v>
      </c>
      <c r="S166" s="26">
        <v>4449.4399999999996</v>
      </c>
      <c r="T166" s="27">
        <v>3154.64</v>
      </c>
    </row>
    <row r="167" spans="1:20" x14ac:dyDescent="0.25">
      <c r="A167" s="23"/>
      <c r="B167" s="22"/>
      <c r="C167" s="22"/>
      <c r="D167" s="22"/>
      <c r="E167" s="22"/>
      <c r="F167" s="22"/>
      <c r="G167" s="22"/>
      <c r="H167" s="22"/>
      <c r="I167" s="19" t="s">
        <v>35</v>
      </c>
      <c r="J167" s="19"/>
      <c r="K167" s="19" t="s">
        <v>36</v>
      </c>
      <c r="L167" s="19"/>
      <c r="M167" s="15" t="s">
        <v>36</v>
      </c>
      <c r="N167" s="15"/>
      <c r="O167" s="15"/>
      <c r="P167" s="19" t="s">
        <v>36</v>
      </c>
      <c r="Q167" s="19"/>
      <c r="R167" s="28">
        <v>5000</v>
      </c>
      <c r="S167" s="28">
        <v>4449.4399999999996</v>
      </c>
      <c r="T167" s="29">
        <v>3154.64</v>
      </c>
    </row>
    <row r="168" spans="1:20" x14ac:dyDescent="0.25">
      <c r="A168" s="23"/>
      <c r="B168" s="22"/>
      <c r="C168" s="22"/>
      <c r="D168" s="22"/>
      <c r="E168" s="22"/>
      <c r="F168" s="22"/>
      <c r="G168" s="22" t="s">
        <v>220</v>
      </c>
      <c r="H168" s="22" t="s">
        <v>221</v>
      </c>
      <c r="I168" s="17" t="s">
        <v>20</v>
      </c>
      <c r="J168" s="17" t="s">
        <v>222</v>
      </c>
      <c r="K168" s="17" t="s">
        <v>80</v>
      </c>
      <c r="L168" s="17" t="s">
        <v>190</v>
      </c>
      <c r="M168" s="17" t="s">
        <v>322</v>
      </c>
      <c r="N168" s="14" t="str">
        <f>HYPERLINK("http://transparencia.gov.br/despesas/empenho/15814826421"&amp;RIGHT(M168,12),RIGHT(M168,12))</f>
        <v>2019NE800008</v>
      </c>
      <c r="O168" s="17" t="str">
        <f t="shared" ref="O168" si="48">IF(LEN(P168)=11,"***"&amp;MID(P168,4,6)&amp;"**",P168)</f>
        <v>06064175000149</v>
      </c>
      <c r="P168" s="17" t="s">
        <v>224</v>
      </c>
      <c r="Q168" s="17" t="s">
        <v>225</v>
      </c>
      <c r="R168" s="26">
        <v>11000</v>
      </c>
      <c r="S168" s="26">
        <v>9976.4699999999993</v>
      </c>
      <c r="T168" s="27">
        <v>9976.4699999999993</v>
      </c>
    </row>
    <row r="169" spans="1:20" x14ac:dyDescent="0.25">
      <c r="A169" s="23"/>
      <c r="B169" s="22"/>
      <c r="C169" s="22"/>
      <c r="D169" s="22"/>
      <c r="E169" s="22"/>
      <c r="F169" s="22"/>
      <c r="G169" s="22"/>
      <c r="H169" s="22"/>
      <c r="I169" s="19" t="s">
        <v>35</v>
      </c>
      <c r="J169" s="19"/>
      <c r="K169" s="19" t="s">
        <v>36</v>
      </c>
      <c r="L169" s="19"/>
      <c r="M169" s="15" t="s">
        <v>36</v>
      </c>
      <c r="N169" s="15"/>
      <c r="O169" s="15"/>
      <c r="P169" s="19" t="s">
        <v>36</v>
      </c>
      <c r="Q169" s="19"/>
      <c r="R169" s="28">
        <v>11000</v>
      </c>
      <c r="S169" s="28">
        <v>9976.4699999999993</v>
      </c>
      <c r="T169" s="29">
        <v>9976.4699999999993</v>
      </c>
    </row>
    <row r="170" spans="1:20" ht="20.399999999999999" x14ac:dyDescent="0.25">
      <c r="A170" s="23"/>
      <c r="B170" s="22"/>
      <c r="C170" s="22"/>
      <c r="D170" s="22"/>
      <c r="E170" s="22"/>
      <c r="F170" s="22"/>
      <c r="G170" s="22" t="s">
        <v>67</v>
      </c>
      <c r="H170" s="22" t="s">
        <v>68</v>
      </c>
      <c r="I170" s="17" t="s">
        <v>137</v>
      </c>
      <c r="J170" s="17" t="s">
        <v>323</v>
      </c>
      <c r="K170" s="17" t="s">
        <v>22</v>
      </c>
      <c r="L170" s="17" t="s">
        <v>23</v>
      </c>
      <c r="M170" s="17" t="s">
        <v>324</v>
      </c>
      <c r="N170" s="14" t="str">
        <f>HYPERLINK("http://transparencia.gov.br/despesas/empenho/15814826421"&amp;RIGHT(M170,12),RIGHT(M170,12))</f>
        <v>2019NE000080</v>
      </c>
      <c r="O170" s="17" t="str">
        <f t="shared" ref="O170" si="49">IF(LEN(P170)=11,"***"&amp;MID(P170,4,6)&amp;"**",P170)</f>
        <v>158148</v>
      </c>
      <c r="P170" s="17" t="s">
        <v>25</v>
      </c>
      <c r="Q170" s="17" t="s">
        <v>26</v>
      </c>
      <c r="R170" s="26">
        <v>3000</v>
      </c>
      <c r="S170" s="26">
        <v>1075</v>
      </c>
      <c r="T170" s="27">
        <v>1075</v>
      </c>
    </row>
    <row r="171" spans="1:20" x14ac:dyDescent="0.25">
      <c r="A171" s="23"/>
      <c r="B171" s="22"/>
      <c r="C171" s="22"/>
      <c r="D171" s="22"/>
      <c r="E171" s="22"/>
      <c r="F171" s="22"/>
      <c r="G171" s="22"/>
      <c r="H171" s="22"/>
      <c r="I171" s="19" t="s">
        <v>35</v>
      </c>
      <c r="J171" s="19"/>
      <c r="K171" s="19" t="s">
        <v>36</v>
      </c>
      <c r="L171" s="19"/>
      <c r="M171" s="15" t="s">
        <v>36</v>
      </c>
      <c r="N171" s="15"/>
      <c r="O171" s="15"/>
      <c r="P171" s="19" t="s">
        <v>36</v>
      </c>
      <c r="Q171" s="19"/>
      <c r="R171" s="28">
        <v>3000</v>
      </c>
      <c r="S171" s="28">
        <v>1075</v>
      </c>
      <c r="T171" s="29">
        <v>1075</v>
      </c>
    </row>
    <row r="172" spans="1:20" ht="13.2" customHeight="1" x14ac:dyDescent="0.25">
      <c r="A172" s="23"/>
      <c r="B172" s="22"/>
      <c r="C172" s="22"/>
      <c r="D172" s="22"/>
      <c r="E172" s="22"/>
      <c r="F172" s="22"/>
      <c r="G172" s="22" t="s">
        <v>238</v>
      </c>
      <c r="H172" s="22" t="s">
        <v>239</v>
      </c>
      <c r="I172" s="17" t="s">
        <v>202</v>
      </c>
      <c r="J172" s="17" t="s">
        <v>405</v>
      </c>
      <c r="K172" s="17" t="s">
        <v>22</v>
      </c>
      <c r="L172" s="17" t="s">
        <v>23</v>
      </c>
      <c r="M172" s="17" t="s">
        <v>412</v>
      </c>
      <c r="N172" s="14" t="str">
        <f>HYPERLINK("http://transparencia.gov.br/despesas/empenho/15814826421"&amp;RIGHT(M172,12),RIGHT(M172,12))</f>
        <v>2019NE000103</v>
      </c>
      <c r="O172" s="17" t="str">
        <f t="shared" ref="O172" si="50">IF(LEN(P172)=11,"***"&amp;MID(P172,4,6)&amp;"**",P172)</f>
        <v>03636750000142</v>
      </c>
      <c r="P172" s="17" t="s">
        <v>413</v>
      </c>
      <c r="Q172" s="17" t="s">
        <v>414</v>
      </c>
      <c r="R172" s="26">
        <v>1630</v>
      </c>
      <c r="S172" s="26">
        <v>1630</v>
      </c>
      <c r="T172" s="27">
        <v>1630</v>
      </c>
    </row>
    <row r="173" spans="1:20" x14ac:dyDescent="0.25">
      <c r="A173" s="23"/>
      <c r="B173" s="22"/>
      <c r="C173" s="22"/>
      <c r="D173" s="22"/>
      <c r="E173" s="22"/>
      <c r="F173" s="22"/>
      <c r="G173" s="22"/>
      <c r="H173" s="22"/>
      <c r="I173" s="19" t="s">
        <v>35</v>
      </c>
      <c r="J173" s="19"/>
      <c r="K173" s="19" t="s">
        <v>36</v>
      </c>
      <c r="L173" s="19"/>
      <c r="M173" s="15" t="s">
        <v>36</v>
      </c>
      <c r="N173" s="15"/>
      <c r="O173" s="15"/>
      <c r="P173" s="19" t="s">
        <v>36</v>
      </c>
      <c r="Q173" s="19"/>
      <c r="R173" s="28">
        <v>1630</v>
      </c>
      <c r="S173" s="28">
        <v>1630</v>
      </c>
      <c r="T173" s="29">
        <v>1630</v>
      </c>
    </row>
    <row r="174" spans="1:20" ht="30.6" x14ac:dyDescent="0.25">
      <c r="A174" s="23"/>
      <c r="B174" s="22"/>
      <c r="C174" s="22"/>
      <c r="D174" s="22"/>
      <c r="E174" s="22"/>
      <c r="F174" s="22"/>
      <c r="G174" s="22" t="s">
        <v>61</v>
      </c>
      <c r="H174" s="22" t="s">
        <v>59</v>
      </c>
      <c r="I174" s="17" t="s">
        <v>83</v>
      </c>
      <c r="J174" s="17" t="s">
        <v>294</v>
      </c>
      <c r="K174" s="17" t="s">
        <v>22</v>
      </c>
      <c r="L174" s="17" t="s">
        <v>23</v>
      </c>
      <c r="M174" s="17" t="s">
        <v>325</v>
      </c>
      <c r="N174" s="14" t="str">
        <f>HYPERLINK("http://transparencia.gov.br/despesas/empenho/15814826421"&amp;RIGHT(M174,12),RIGHT(M174,12))</f>
        <v>2019NE000067</v>
      </c>
      <c r="O174" s="17" t="str">
        <f t="shared" ref="O174" si="51">IF(LEN(P174)=11,"***"&amp;MID(P174,4,6)&amp;"**",P174)</f>
        <v>158148</v>
      </c>
      <c r="P174" s="17" t="s">
        <v>25</v>
      </c>
      <c r="Q174" s="17" t="s">
        <v>26</v>
      </c>
      <c r="R174" s="26">
        <v>2000</v>
      </c>
      <c r="S174" s="26">
        <v>113.9</v>
      </c>
      <c r="T174" s="27">
        <v>113.9</v>
      </c>
    </row>
    <row r="175" spans="1:20" x14ac:dyDescent="0.25">
      <c r="A175" s="23"/>
      <c r="B175" s="22"/>
      <c r="C175" s="22"/>
      <c r="D175" s="22"/>
      <c r="E175" s="22"/>
      <c r="F175" s="22"/>
      <c r="G175" s="22"/>
      <c r="H175" s="22"/>
      <c r="I175" s="19" t="s">
        <v>35</v>
      </c>
      <c r="J175" s="19"/>
      <c r="K175" s="19" t="s">
        <v>36</v>
      </c>
      <c r="L175" s="19"/>
      <c r="M175" s="15" t="s">
        <v>36</v>
      </c>
      <c r="N175" s="15"/>
      <c r="O175" s="15"/>
      <c r="P175" s="19" t="s">
        <v>36</v>
      </c>
      <c r="Q175" s="19"/>
      <c r="R175" s="28">
        <v>2000</v>
      </c>
      <c r="S175" s="28">
        <v>113.9</v>
      </c>
      <c r="T175" s="29">
        <v>113.9</v>
      </c>
    </row>
    <row r="176" spans="1:20" x14ac:dyDescent="0.25">
      <c r="A176" s="23"/>
      <c r="B176" s="22"/>
      <c r="C176" s="22"/>
      <c r="D176" s="22"/>
      <c r="E176" s="22"/>
      <c r="F176" s="22"/>
      <c r="G176" s="19" t="s">
        <v>35</v>
      </c>
      <c r="H176" s="19"/>
      <c r="I176" s="19" t="s">
        <v>36</v>
      </c>
      <c r="J176" s="19"/>
      <c r="K176" s="19" t="s">
        <v>36</v>
      </c>
      <c r="L176" s="19"/>
      <c r="M176" s="15" t="s">
        <v>36</v>
      </c>
      <c r="N176" s="15"/>
      <c r="O176" s="15"/>
      <c r="P176" s="19" t="s">
        <v>36</v>
      </c>
      <c r="Q176" s="19"/>
      <c r="R176" s="28">
        <v>22630</v>
      </c>
      <c r="S176" s="28">
        <v>17244.810000000001</v>
      </c>
      <c r="T176" s="29">
        <v>15950.01</v>
      </c>
    </row>
    <row r="177" spans="1:20" x14ac:dyDescent="0.25">
      <c r="A177" s="23"/>
      <c r="B177" s="22"/>
      <c r="C177" s="22"/>
      <c r="D177" s="22"/>
      <c r="E177" s="19" t="s">
        <v>35</v>
      </c>
      <c r="F177" s="19"/>
      <c r="G177" s="19" t="s">
        <v>36</v>
      </c>
      <c r="H177" s="19"/>
      <c r="I177" s="19" t="s">
        <v>36</v>
      </c>
      <c r="J177" s="19"/>
      <c r="K177" s="19" t="s">
        <v>36</v>
      </c>
      <c r="L177" s="19"/>
      <c r="M177" s="15" t="s">
        <v>36</v>
      </c>
      <c r="N177" s="15"/>
      <c r="O177" s="15"/>
      <c r="P177" s="19" t="s">
        <v>36</v>
      </c>
      <c r="Q177" s="19"/>
      <c r="R177" s="28">
        <v>22630</v>
      </c>
      <c r="S177" s="28">
        <v>17244.810000000001</v>
      </c>
      <c r="T177" s="29">
        <v>15950.01</v>
      </c>
    </row>
    <row r="178" spans="1:20" x14ac:dyDescent="0.25">
      <c r="A178" s="23"/>
      <c r="B178" s="22"/>
      <c r="C178" s="22" t="s">
        <v>326</v>
      </c>
      <c r="D178" s="22" t="s">
        <v>327</v>
      </c>
      <c r="E178" s="22" t="s">
        <v>16</v>
      </c>
      <c r="F178" s="22" t="s">
        <v>17</v>
      </c>
      <c r="G178" s="22" t="s">
        <v>305</v>
      </c>
      <c r="H178" s="22" t="s">
        <v>306</v>
      </c>
      <c r="I178" s="22" t="s">
        <v>20</v>
      </c>
      <c r="J178" s="22" t="s">
        <v>307</v>
      </c>
      <c r="K178" s="22" t="s">
        <v>22</v>
      </c>
      <c r="L178" s="22" t="s">
        <v>23</v>
      </c>
      <c r="M178" s="17" t="s">
        <v>328</v>
      </c>
      <c r="N178" s="14" t="str">
        <f t="shared" ref="N178:N181" si="52">HYPERLINK("http://transparencia.gov.br/despesas/empenho/15814826421"&amp;RIGHT(M178,12),RIGHT(M178,12))</f>
        <v>2019NE000017</v>
      </c>
      <c r="O178" s="17" t="str">
        <f t="shared" ref="O178:O181" si="53">IF(LEN(P178)=11,"***"&amp;MID(P178,4,6)&amp;"**",P178)</f>
        <v>00000000000191</v>
      </c>
      <c r="P178" s="17" t="s">
        <v>309</v>
      </c>
      <c r="Q178" s="17" t="s">
        <v>310</v>
      </c>
      <c r="R178" s="26">
        <v>77000</v>
      </c>
      <c r="S178" s="26">
        <v>21700</v>
      </c>
      <c r="T178" s="27">
        <v>21700</v>
      </c>
    </row>
    <row r="179" spans="1:20" ht="20.399999999999999" customHeight="1" x14ac:dyDescent="0.25">
      <c r="A179" s="23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17" t="s">
        <v>329</v>
      </c>
      <c r="N179" s="14" t="str">
        <f t="shared" si="52"/>
        <v>2019NE000018</v>
      </c>
      <c r="O179" s="17" t="str">
        <f t="shared" si="53"/>
        <v>00000000000191</v>
      </c>
      <c r="P179" s="17" t="s">
        <v>309</v>
      </c>
      <c r="Q179" s="17" t="s">
        <v>310</v>
      </c>
      <c r="R179" s="26">
        <v>4200</v>
      </c>
      <c r="S179" s="26">
        <v>1200</v>
      </c>
      <c r="T179" s="27">
        <v>1200</v>
      </c>
    </row>
    <row r="180" spans="1:20" x14ac:dyDescent="0.25">
      <c r="A180" s="23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17" t="s">
        <v>330</v>
      </c>
      <c r="N180" s="14" t="str">
        <f t="shared" si="52"/>
        <v>2019NE000023</v>
      </c>
      <c r="O180" s="17" t="str">
        <f t="shared" si="53"/>
        <v>00000000000191</v>
      </c>
      <c r="P180" s="17" t="s">
        <v>309</v>
      </c>
      <c r="Q180" s="17" t="s">
        <v>310</v>
      </c>
      <c r="R180" s="26">
        <v>20300</v>
      </c>
      <c r="S180" s="26">
        <v>5800</v>
      </c>
      <c r="T180" s="27">
        <v>5800</v>
      </c>
    </row>
    <row r="181" spans="1:20" x14ac:dyDescent="0.25">
      <c r="A181" s="23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17" t="s">
        <v>331</v>
      </c>
      <c r="N181" s="14" t="str">
        <f t="shared" si="52"/>
        <v>2019NE000024</v>
      </c>
      <c r="O181" s="17" t="str">
        <f t="shared" si="53"/>
        <v>00000000000191</v>
      </c>
      <c r="P181" s="17" t="s">
        <v>309</v>
      </c>
      <c r="Q181" s="17" t="s">
        <v>310</v>
      </c>
      <c r="R181" s="26">
        <v>14000</v>
      </c>
      <c r="S181" s="26">
        <v>3800</v>
      </c>
      <c r="T181" s="27">
        <v>3800</v>
      </c>
    </row>
    <row r="182" spans="1:20" ht="13.2" customHeight="1" x14ac:dyDescent="0.25">
      <c r="A182" s="23"/>
      <c r="B182" s="22"/>
      <c r="C182" s="22"/>
      <c r="D182" s="22"/>
      <c r="E182" s="22"/>
      <c r="F182" s="22"/>
      <c r="G182" s="22"/>
      <c r="H182" s="22"/>
      <c r="I182" s="19" t="s">
        <v>35</v>
      </c>
      <c r="J182" s="19"/>
      <c r="K182" s="19" t="s">
        <v>36</v>
      </c>
      <c r="L182" s="19"/>
      <c r="M182" s="15" t="s">
        <v>36</v>
      </c>
      <c r="N182" s="15"/>
      <c r="O182" s="15"/>
      <c r="P182" s="19" t="s">
        <v>36</v>
      </c>
      <c r="Q182" s="19"/>
      <c r="R182" s="28">
        <v>115500</v>
      </c>
      <c r="S182" s="28">
        <v>32500</v>
      </c>
      <c r="T182" s="29">
        <v>32500</v>
      </c>
    </row>
    <row r="183" spans="1:20" x14ac:dyDescent="0.25">
      <c r="A183" s="23"/>
      <c r="B183" s="22"/>
      <c r="C183" s="22"/>
      <c r="D183" s="22"/>
      <c r="E183" s="22"/>
      <c r="F183" s="22"/>
      <c r="G183" s="19" t="s">
        <v>35</v>
      </c>
      <c r="H183" s="19"/>
      <c r="I183" s="19" t="s">
        <v>36</v>
      </c>
      <c r="J183" s="19"/>
      <c r="K183" s="19" t="s">
        <v>36</v>
      </c>
      <c r="L183" s="19"/>
      <c r="M183" s="15" t="s">
        <v>36</v>
      </c>
      <c r="N183" s="15"/>
      <c r="O183" s="15"/>
      <c r="P183" s="19" t="s">
        <v>36</v>
      </c>
      <c r="Q183" s="19"/>
      <c r="R183" s="28">
        <v>115500</v>
      </c>
      <c r="S183" s="28">
        <v>32500</v>
      </c>
      <c r="T183" s="29">
        <v>32500</v>
      </c>
    </row>
    <row r="184" spans="1:20" x14ac:dyDescent="0.25">
      <c r="A184" s="23"/>
      <c r="B184" s="22"/>
      <c r="C184" s="22"/>
      <c r="D184" s="22"/>
      <c r="E184" s="19" t="s">
        <v>35</v>
      </c>
      <c r="F184" s="19"/>
      <c r="G184" s="19" t="s">
        <v>36</v>
      </c>
      <c r="H184" s="19"/>
      <c r="I184" s="19" t="s">
        <v>36</v>
      </c>
      <c r="J184" s="19"/>
      <c r="K184" s="19" t="s">
        <v>36</v>
      </c>
      <c r="L184" s="19"/>
      <c r="M184" s="15" t="s">
        <v>36</v>
      </c>
      <c r="N184" s="15"/>
      <c r="O184" s="15"/>
      <c r="P184" s="19" t="s">
        <v>36</v>
      </c>
      <c r="Q184" s="19"/>
      <c r="R184" s="28">
        <v>115500</v>
      </c>
      <c r="S184" s="28">
        <v>32500</v>
      </c>
      <c r="T184" s="29">
        <v>32500</v>
      </c>
    </row>
    <row r="185" spans="1:20" ht="20.399999999999999" x14ac:dyDescent="0.25">
      <c r="A185" s="23"/>
      <c r="B185" s="22"/>
      <c r="C185" s="22" t="s">
        <v>332</v>
      </c>
      <c r="D185" s="22" t="s">
        <v>333</v>
      </c>
      <c r="E185" s="22" t="s">
        <v>16</v>
      </c>
      <c r="F185" s="22" t="s">
        <v>17</v>
      </c>
      <c r="G185" s="22" t="s">
        <v>183</v>
      </c>
      <c r="H185" s="22" t="s">
        <v>184</v>
      </c>
      <c r="I185" s="22" t="s">
        <v>83</v>
      </c>
      <c r="J185" s="22" t="s">
        <v>185</v>
      </c>
      <c r="K185" s="22" t="s">
        <v>22</v>
      </c>
      <c r="L185" s="22" t="s">
        <v>23</v>
      </c>
      <c r="M185" s="17" t="s">
        <v>334</v>
      </c>
      <c r="N185" s="14" t="str">
        <f t="shared" ref="N185:N186" si="54">HYPERLINK("http://transparencia.gov.br/despesas/empenho/15814826421"&amp;RIGHT(M185,12),RIGHT(M185,12))</f>
        <v>2019NE000073</v>
      </c>
      <c r="O185" s="17" t="str">
        <f t="shared" ref="O185:O186" si="55">IF(LEN(P185)=11,"***"&amp;MID(P185,4,6)&amp;"**",P185)</f>
        <v>158148</v>
      </c>
      <c r="P185" s="17" t="s">
        <v>25</v>
      </c>
      <c r="Q185" s="17" t="s">
        <v>26</v>
      </c>
      <c r="R185" s="26">
        <v>3000</v>
      </c>
      <c r="S185" s="26">
        <v>2534.2199999999998</v>
      </c>
      <c r="T185" s="27">
        <v>2082.8000000000002</v>
      </c>
    </row>
    <row r="186" spans="1:20" ht="20.399999999999999" x14ac:dyDescent="0.25">
      <c r="A186" s="23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17" t="s">
        <v>335</v>
      </c>
      <c r="N186" s="14" t="str">
        <f t="shared" si="54"/>
        <v>2019NE000074</v>
      </c>
      <c r="O186" s="17" t="str">
        <f t="shared" si="55"/>
        <v>158148</v>
      </c>
      <c r="P186" s="17" t="s">
        <v>25</v>
      </c>
      <c r="Q186" s="17" t="s">
        <v>26</v>
      </c>
      <c r="R186" s="26">
        <v>2400</v>
      </c>
      <c r="S186" s="26">
        <v>1819.51</v>
      </c>
      <c r="T186" s="27">
        <v>1819.51</v>
      </c>
    </row>
    <row r="187" spans="1:20" x14ac:dyDescent="0.25">
      <c r="A187" s="23"/>
      <c r="B187" s="22"/>
      <c r="C187" s="22"/>
      <c r="D187" s="22"/>
      <c r="E187" s="22"/>
      <c r="F187" s="22"/>
      <c r="G187" s="22"/>
      <c r="H187" s="22"/>
      <c r="I187" s="19" t="s">
        <v>35</v>
      </c>
      <c r="J187" s="19"/>
      <c r="K187" s="19" t="s">
        <v>36</v>
      </c>
      <c r="L187" s="19"/>
      <c r="M187" s="15" t="s">
        <v>36</v>
      </c>
      <c r="N187" s="15"/>
      <c r="O187" s="15"/>
      <c r="P187" s="19" t="s">
        <v>36</v>
      </c>
      <c r="Q187" s="19"/>
      <c r="R187" s="28">
        <v>5400</v>
      </c>
      <c r="S187" s="28">
        <v>4353.7299999999996</v>
      </c>
      <c r="T187" s="29">
        <v>3902.31</v>
      </c>
    </row>
    <row r="188" spans="1:20" x14ac:dyDescent="0.25">
      <c r="A188" s="23"/>
      <c r="B188" s="22"/>
      <c r="C188" s="22"/>
      <c r="D188" s="22"/>
      <c r="E188" s="22"/>
      <c r="F188" s="22"/>
      <c r="G188" s="22" t="s">
        <v>305</v>
      </c>
      <c r="H188" s="22" t="s">
        <v>306</v>
      </c>
      <c r="I188" s="22" t="s">
        <v>20</v>
      </c>
      <c r="J188" s="22" t="s">
        <v>307</v>
      </c>
      <c r="K188" s="22" t="s">
        <v>22</v>
      </c>
      <c r="L188" s="22" t="s">
        <v>23</v>
      </c>
      <c r="M188" s="17" t="s">
        <v>336</v>
      </c>
      <c r="N188" s="14" t="str">
        <f t="shared" ref="N188:N193" si="56">HYPERLINK("http://transparencia.gov.br/despesas/empenho/15814826421"&amp;RIGHT(M188,12),RIGHT(M188,12))</f>
        <v>2019NE000052</v>
      </c>
      <c r="O188" s="17" t="str">
        <f t="shared" ref="O188:O193" si="57">IF(LEN(P188)=11,"***"&amp;MID(P188,4,6)&amp;"**",P188)</f>
        <v>00000000000191</v>
      </c>
      <c r="P188" s="17" t="s">
        <v>309</v>
      </c>
      <c r="Q188" s="17" t="s">
        <v>310</v>
      </c>
      <c r="R188" s="26">
        <v>18000</v>
      </c>
      <c r="S188" s="26">
        <v>10800</v>
      </c>
      <c r="T188" s="27">
        <v>7200</v>
      </c>
    </row>
    <row r="189" spans="1:20" ht="13.2" customHeight="1" x14ac:dyDescent="0.25">
      <c r="A189" s="23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17" t="s">
        <v>337</v>
      </c>
      <c r="N189" s="14" t="str">
        <f t="shared" si="56"/>
        <v>2019NE000054</v>
      </c>
      <c r="O189" s="17" t="str">
        <f t="shared" si="57"/>
        <v>00000000000191</v>
      </c>
      <c r="P189" s="17" t="s">
        <v>309</v>
      </c>
      <c r="Q189" s="17" t="s">
        <v>310</v>
      </c>
      <c r="R189" s="26">
        <v>11000</v>
      </c>
      <c r="S189" s="26">
        <v>8800</v>
      </c>
      <c r="T189" s="27">
        <v>8800</v>
      </c>
    </row>
    <row r="190" spans="1:20" x14ac:dyDescent="0.25">
      <c r="A190" s="23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17" t="s">
        <v>338</v>
      </c>
      <c r="N190" s="14" t="str">
        <f t="shared" si="56"/>
        <v>2019NE000055</v>
      </c>
      <c r="O190" s="17" t="str">
        <f t="shared" si="57"/>
        <v>00000000000191</v>
      </c>
      <c r="P190" s="17" t="s">
        <v>309</v>
      </c>
      <c r="Q190" s="17" t="s">
        <v>310</v>
      </c>
      <c r="R190" s="26">
        <v>14000</v>
      </c>
      <c r="S190" s="26">
        <v>12000</v>
      </c>
      <c r="T190" s="27">
        <v>12000</v>
      </c>
    </row>
    <row r="191" spans="1:20" x14ac:dyDescent="0.25">
      <c r="A191" s="23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17" t="s">
        <v>339</v>
      </c>
      <c r="N191" s="14" t="str">
        <f t="shared" si="56"/>
        <v>2019NE000072</v>
      </c>
      <c r="O191" s="17" t="str">
        <f t="shared" si="57"/>
        <v>00000000000191</v>
      </c>
      <c r="P191" s="17" t="s">
        <v>309</v>
      </c>
      <c r="Q191" s="17" t="s">
        <v>310</v>
      </c>
      <c r="R191" s="26">
        <v>6600</v>
      </c>
      <c r="S191" s="26">
        <v>3339.25</v>
      </c>
      <c r="T191" s="27">
        <v>3339.25</v>
      </c>
    </row>
    <row r="192" spans="1:20" ht="13.2" customHeight="1" x14ac:dyDescent="0.25">
      <c r="A192" s="23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17" t="s">
        <v>340</v>
      </c>
      <c r="N192" s="14" t="str">
        <f t="shared" si="56"/>
        <v>2019NE000075</v>
      </c>
      <c r="O192" s="17" t="str">
        <f t="shared" si="57"/>
        <v>00000000000191</v>
      </c>
      <c r="P192" s="17" t="s">
        <v>309</v>
      </c>
      <c r="Q192" s="17" t="s">
        <v>310</v>
      </c>
      <c r="R192" s="26">
        <v>8500</v>
      </c>
      <c r="S192" s="26">
        <v>2750</v>
      </c>
      <c r="T192" s="27">
        <v>2750</v>
      </c>
    </row>
    <row r="193" spans="1:20" x14ac:dyDescent="0.25">
      <c r="A193" s="23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17" t="s">
        <v>341</v>
      </c>
      <c r="N193" s="14" t="str">
        <f t="shared" si="56"/>
        <v>2019NE000081</v>
      </c>
      <c r="O193" s="17" t="str">
        <f t="shared" si="57"/>
        <v>00000000000191</v>
      </c>
      <c r="P193" s="17" t="s">
        <v>309</v>
      </c>
      <c r="Q193" s="17" t="s">
        <v>310</v>
      </c>
      <c r="R193" s="26">
        <v>28000</v>
      </c>
      <c r="S193" s="26">
        <v>17000</v>
      </c>
      <c r="T193" s="27">
        <v>17000</v>
      </c>
    </row>
    <row r="194" spans="1:20" x14ac:dyDescent="0.25">
      <c r="A194" s="23"/>
      <c r="B194" s="22"/>
      <c r="C194" s="22"/>
      <c r="D194" s="22"/>
      <c r="E194" s="22"/>
      <c r="F194" s="22"/>
      <c r="G194" s="22"/>
      <c r="H194" s="22"/>
      <c r="I194" s="19" t="s">
        <v>35</v>
      </c>
      <c r="J194" s="19"/>
      <c r="K194" s="19" t="s">
        <v>36</v>
      </c>
      <c r="L194" s="19"/>
      <c r="M194" s="15" t="s">
        <v>36</v>
      </c>
      <c r="N194" s="15"/>
      <c r="O194" s="15"/>
      <c r="P194" s="19" t="s">
        <v>36</v>
      </c>
      <c r="Q194" s="19"/>
      <c r="R194" s="28">
        <v>86100</v>
      </c>
      <c r="S194" s="28">
        <v>54689.25</v>
      </c>
      <c r="T194" s="29">
        <v>51089.25</v>
      </c>
    </row>
    <row r="195" spans="1:20" x14ac:dyDescent="0.25">
      <c r="A195" s="23"/>
      <c r="B195" s="22"/>
      <c r="C195" s="22"/>
      <c r="D195" s="22"/>
      <c r="E195" s="22"/>
      <c r="F195" s="22"/>
      <c r="G195" s="22" t="s">
        <v>220</v>
      </c>
      <c r="H195" s="22" t="s">
        <v>221</v>
      </c>
      <c r="I195" s="22" t="s">
        <v>20</v>
      </c>
      <c r="J195" s="22" t="s">
        <v>222</v>
      </c>
      <c r="K195" s="22" t="s">
        <v>80</v>
      </c>
      <c r="L195" s="22" t="s">
        <v>190</v>
      </c>
      <c r="M195" s="17" t="s">
        <v>342</v>
      </c>
      <c r="N195" s="14" t="str">
        <f t="shared" ref="N195:N196" si="58">HYPERLINK("http://transparencia.gov.br/despesas/empenho/15814826421"&amp;RIGHT(M195,12),RIGHT(M195,12))</f>
        <v>2019NE800032</v>
      </c>
      <c r="O195" s="17" t="str">
        <f t="shared" ref="O195:O196" si="59">IF(LEN(P195)=11,"***"&amp;MID(P195,4,6)&amp;"**",P195)</f>
        <v>06064175000149</v>
      </c>
      <c r="P195" s="17" t="s">
        <v>224</v>
      </c>
      <c r="Q195" s="17" t="s">
        <v>225</v>
      </c>
      <c r="R195" s="26">
        <v>2000</v>
      </c>
      <c r="S195" s="26">
        <v>2000</v>
      </c>
      <c r="T195" s="27">
        <v>2000</v>
      </c>
    </row>
    <row r="196" spans="1:20" x14ac:dyDescent="0.25">
      <c r="A196" s="23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17" t="s">
        <v>343</v>
      </c>
      <c r="N196" s="14" t="str">
        <f t="shared" si="58"/>
        <v>2019NE800033</v>
      </c>
      <c r="O196" s="17" t="str">
        <f t="shared" si="59"/>
        <v>06064175000149</v>
      </c>
      <c r="P196" s="17" t="s">
        <v>224</v>
      </c>
      <c r="Q196" s="17" t="s">
        <v>225</v>
      </c>
      <c r="R196" s="26">
        <v>11000</v>
      </c>
      <c r="S196" s="26">
        <v>5591.71</v>
      </c>
      <c r="T196" s="27">
        <v>5591.71</v>
      </c>
    </row>
    <row r="197" spans="1:20" x14ac:dyDescent="0.25">
      <c r="A197" s="23"/>
      <c r="B197" s="22"/>
      <c r="C197" s="22"/>
      <c r="D197" s="22"/>
      <c r="E197" s="22"/>
      <c r="F197" s="22"/>
      <c r="G197" s="22"/>
      <c r="H197" s="22"/>
      <c r="I197" s="19" t="s">
        <v>35</v>
      </c>
      <c r="J197" s="19"/>
      <c r="K197" s="19" t="s">
        <v>36</v>
      </c>
      <c r="L197" s="19"/>
      <c r="M197" s="15" t="s">
        <v>36</v>
      </c>
      <c r="N197" s="15"/>
      <c r="O197" s="15"/>
      <c r="P197" s="19" t="s">
        <v>36</v>
      </c>
      <c r="Q197" s="19"/>
      <c r="R197" s="28">
        <v>13000</v>
      </c>
      <c r="S197" s="28">
        <v>7591.71</v>
      </c>
      <c r="T197" s="29">
        <v>7591.71</v>
      </c>
    </row>
    <row r="198" spans="1:20" x14ac:dyDescent="0.25">
      <c r="A198" s="23"/>
      <c r="B198" s="22"/>
      <c r="C198" s="22"/>
      <c r="D198" s="22"/>
      <c r="E198" s="22"/>
      <c r="F198" s="22"/>
      <c r="G198" s="22" t="s">
        <v>344</v>
      </c>
      <c r="H198" s="22" t="s">
        <v>345</v>
      </c>
      <c r="I198" s="22" t="s">
        <v>20</v>
      </c>
      <c r="J198" s="22" t="s">
        <v>346</v>
      </c>
      <c r="K198" s="22" t="s">
        <v>22</v>
      </c>
      <c r="L198" s="22" t="s">
        <v>23</v>
      </c>
      <c r="M198" s="17" t="s">
        <v>347</v>
      </c>
      <c r="N198" s="14" t="str">
        <f t="shared" ref="N198:N202" si="60">HYPERLINK("http://transparencia.gov.br/despesas/empenho/15814826421"&amp;RIGHT(M198,12),RIGHT(M198,12))</f>
        <v>2019NE000002</v>
      </c>
      <c r="O198" s="17" t="str">
        <f t="shared" ref="O198:O202" si="61">IF(LEN(P198)=11,"***"&amp;MID(P198,4,6)&amp;"**",P198)</f>
        <v>00000000000191</v>
      </c>
      <c r="P198" s="17" t="s">
        <v>309</v>
      </c>
      <c r="Q198" s="17" t="s">
        <v>310</v>
      </c>
      <c r="R198" s="26">
        <v>0</v>
      </c>
      <c r="S198" s="26"/>
      <c r="T198" s="27"/>
    </row>
    <row r="199" spans="1:20" x14ac:dyDescent="0.25">
      <c r="A199" s="23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17" t="s">
        <v>348</v>
      </c>
      <c r="N199" s="14" t="str">
        <f t="shared" si="60"/>
        <v>2019NE000003</v>
      </c>
      <c r="O199" s="17" t="str">
        <f t="shared" si="61"/>
        <v>00000000000191</v>
      </c>
      <c r="P199" s="17" t="s">
        <v>309</v>
      </c>
      <c r="Q199" s="17" t="s">
        <v>310</v>
      </c>
      <c r="R199" s="26">
        <v>2948.21</v>
      </c>
      <c r="S199" s="26">
        <v>2948.21</v>
      </c>
      <c r="T199" s="27">
        <v>2948.21</v>
      </c>
    </row>
    <row r="200" spans="1:20" x14ac:dyDescent="0.25">
      <c r="A200" s="23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17" t="s">
        <v>349</v>
      </c>
      <c r="N200" s="14" t="str">
        <f t="shared" si="60"/>
        <v>2019NE000010</v>
      </c>
      <c r="O200" s="17" t="str">
        <f t="shared" si="61"/>
        <v>00000000000191</v>
      </c>
      <c r="P200" s="17" t="s">
        <v>309</v>
      </c>
      <c r="Q200" s="17" t="s">
        <v>310</v>
      </c>
      <c r="R200" s="26">
        <v>203500</v>
      </c>
      <c r="S200" s="26">
        <v>203500</v>
      </c>
      <c r="T200" s="27">
        <v>203500</v>
      </c>
    </row>
    <row r="201" spans="1:20" ht="20.399999999999999" customHeight="1" x14ac:dyDescent="0.25">
      <c r="A201" s="23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17" t="s">
        <v>350</v>
      </c>
      <c r="N201" s="14" t="str">
        <f t="shared" si="60"/>
        <v>2019NE000076</v>
      </c>
      <c r="O201" s="17" t="str">
        <f t="shared" si="61"/>
        <v>00000000000191</v>
      </c>
      <c r="P201" s="17" t="s">
        <v>309</v>
      </c>
      <c r="Q201" s="17" t="s">
        <v>310</v>
      </c>
      <c r="R201" s="26">
        <v>3684</v>
      </c>
      <c r="S201" s="26"/>
      <c r="T201" s="27"/>
    </row>
    <row r="202" spans="1:20" ht="20.399999999999999" x14ac:dyDescent="0.25">
      <c r="A202" s="23"/>
      <c r="B202" s="22"/>
      <c r="C202" s="22"/>
      <c r="D202" s="22"/>
      <c r="E202" s="22"/>
      <c r="F202" s="22"/>
      <c r="G202" s="22"/>
      <c r="H202" s="22"/>
      <c r="I202" s="17" t="s">
        <v>137</v>
      </c>
      <c r="J202" s="17" t="s">
        <v>351</v>
      </c>
      <c r="K202" s="17" t="s">
        <v>22</v>
      </c>
      <c r="L202" s="17" t="s">
        <v>23</v>
      </c>
      <c r="M202" s="17" t="s">
        <v>352</v>
      </c>
      <c r="N202" s="14" t="str">
        <f t="shared" si="60"/>
        <v>2019NE000005</v>
      </c>
      <c r="O202" s="17" t="str">
        <f t="shared" si="61"/>
        <v>00000000000191</v>
      </c>
      <c r="P202" s="17" t="s">
        <v>309</v>
      </c>
      <c r="Q202" s="17" t="s">
        <v>310</v>
      </c>
      <c r="R202" s="26">
        <v>0</v>
      </c>
      <c r="S202" s="26"/>
      <c r="T202" s="27"/>
    </row>
    <row r="203" spans="1:20" ht="13.2" customHeight="1" x14ac:dyDescent="0.25">
      <c r="A203" s="23"/>
      <c r="B203" s="22"/>
      <c r="C203" s="22"/>
      <c r="D203" s="22"/>
      <c r="E203" s="22"/>
      <c r="F203" s="22"/>
      <c r="G203" s="22"/>
      <c r="H203" s="22"/>
      <c r="I203" s="19" t="s">
        <v>35</v>
      </c>
      <c r="J203" s="19"/>
      <c r="K203" s="19" t="s">
        <v>36</v>
      </c>
      <c r="L203" s="19"/>
      <c r="M203" s="15" t="s">
        <v>36</v>
      </c>
      <c r="N203" s="15"/>
      <c r="O203" s="15"/>
      <c r="P203" s="19" t="s">
        <v>36</v>
      </c>
      <c r="Q203" s="19"/>
      <c r="R203" s="28">
        <v>210132.21</v>
      </c>
      <c r="S203" s="28">
        <v>206448.21</v>
      </c>
      <c r="T203" s="29">
        <v>206448.21</v>
      </c>
    </row>
    <row r="204" spans="1:20" x14ac:dyDescent="0.25">
      <c r="A204" s="23"/>
      <c r="B204" s="22"/>
      <c r="C204" s="22"/>
      <c r="D204" s="22"/>
      <c r="E204" s="22"/>
      <c r="F204" s="22"/>
      <c r="G204" s="19" t="s">
        <v>35</v>
      </c>
      <c r="H204" s="19"/>
      <c r="I204" s="19" t="s">
        <v>36</v>
      </c>
      <c r="J204" s="19"/>
      <c r="K204" s="19" t="s">
        <v>36</v>
      </c>
      <c r="L204" s="19"/>
      <c r="M204" s="15" t="s">
        <v>36</v>
      </c>
      <c r="N204" s="15"/>
      <c r="O204" s="15"/>
      <c r="P204" s="19" t="s">
        <v>36</v>
      </c>
      <c r="Q204" s="19"/>
      <c r="R204" s="28">
        <v>314632.21000000002</v>
      </c>
      <c r="S204" s="28">
        <v>273082.90000000002</v>
      </c>
      <c r="T204" s="29">
        <v>269031.48</v>
      </c>
    </row>
    <row r="205" spans="1:20" ht="13.2" customHeight="1" x14ac:dyDescent="0.25">
      <c r="A205" s="23"/>
      <c r="B205" s="22"/>
      <c r="C205" s="22"/>
      <c r="D205" s="22"/>
      <c r="E205" s="19" t="s">
        <v>35</v>
      </c>
      <c r="F205" s="19"/>
      <c r="G205" s="19" t="s">
        <v>36</v>
      </c>
      <c r="H205" s="19"/>
      <c r="I205" s="19" t="s">
        <v>36</v>
      </c>
      <c r="J205" s="19"/>
      <c r="K205" s="19" t="s">
        <v>36</v>
      </c>
      <c r="L205" s="19"/>
      <c r="M205" s="15" t="s">
        <v>36</v>
      </c>
      <c r="N205" s="15"/>
      <c r="O205" s="15"/>
      <c r="P205" s="19" t="s">
        <v>36</v>
      </c>
      <c r="Q205" s="19"/>
      <c r="R205" s="28">
        <v>314632.21000000002</v>
      </c>
      <c r="S205" s="28">
        <v>273082.90000000002</v>
      </c>
      <c r="T205" s="29">
        <v>269031.48</v>
      </c>
    </row>
    <row r="206" spans="1:20" x14ac:dyDescent="0.25">
      <c r="A206" s="23"/>
      <c r="B206" s="22"/>
      <c r="C206" s="19" t="s">
        <v>35</v>
      </c>
      <c r="D206" s="19"/>
      <c r="E206" s="19" t="s">
        <v>36</v>
      </c>
      <c r="F206" s="19"/>
      <c r="G206" s="19" t="s">
        <v>36</v>
      </c>
      <c r="H206" s="19"/>
      <c r="I206" s="19" t="s">
        <v>36</v>
      </c>
      <c r="J206" s="19"/>
      <c r="K206" s="19" t="s">
        <v>36</v>
      </c>
      <c r="L206" s="19"/>
      <c r="M206" s="15" t="s">
        <v>36</v>
      </c>
      <c r="N206" s="15"/>
      <c r="O206" s="15"/>
      <c r="P206" s="19" t="s">
        <v>36</v>
      </c>
      <c r="Q206" s="19"/>
      <c r="R206" s="28">
        <v>452762.21</v>
      </c>
      <c r="S206" s="28">
        <v>322827.71000000002</v>
      </c>
      <c r="T206" s="29">
        <v>317481.49</v>
      </c>
    </row>
    <row r="207" spans="1:20" ht="20.399999999999999" x14ac:dyDescent="0.25">
      <c r="A207" s="23" t="s">
        <v>353</v>
      </c>
      <c r="B207" s="22" t="s">
        <v>354</v>
      </c>
      <c r="C207" s="22" t="s">
        <v>65</v>
      </c>
      <c r="D207" s="22" t="s">
        <v>66</v>
      </c>
      <c r="E207" s="22" t="s">
        <v>16</v>
      </c>
      <c r="F207" s="22" t="s">
        <v>17</v>
      </c>
      <c r="G207" s="22" t="s">
        <v>183</v>
      </c>
      <c r="H207" s="22" t="s">
        <v>184</v>
      </c>
      <c r="I207" s="17" t="s">
        <v>83</v>
      </c>
      <c r="J207" s="17" t="s">
        <v>185</v>
      </c>
      <c r="K207" s="17" t="s">
        <v>22</v>
      </c>
      <c r="L207" s="17" t="s">
        <v>23</v>
      </c>
      <c r="M207" s="17" t="s">
        <v>355</v>
      </c>
      <c r="N207" s="14" t="str">
        <f>HYPERLINK("http://transparencia.gov.br/despesas/empenho/15814826421"&amp;RIGHT(M207,12),RIGHT(M207,12))</f>
        <v>2019NE000013</v>
      </c>
      <c r="O207" s="17" t="str">
        <f t="shared" ref="O207" si="62">IF(LEN(P207)=11,"***"&amp;MID(P207,4,6)&amp;"**",P207)</f>
        <v>158148</v>
      </c>
      <c r="P207" s="17" t="s">
        <v>25</v>
      </c>
      <c r="Q207" s="17" t="s">
        <v>26</v>
      </c>
      <c r="R207" s="26">
        <v>5000</v>
      </c>
      <c r="S207" s="26">
        <v>4967</v>
      </c>
      <c r="T207" s="27">
        <v>4967</v>
      </c>
    </row>
    <row r="208" spans="1:20" x14ac:dyDescent="0.25">
      <c r="A208" s="23"/>
      <c r="B208" s="22"/>
      <c r="C208" s="22"/>
      <c r="D208" s="22"/>
      <c r="E208" s="22"/>
      <c r="F208" s="22"/>
      <c r="G208" s="22"/>
      <c r="H208" s="22"/>
      <c r="I208" s="19" t="s">
        <v>35</v>
      </c>
      <c r="J208" s="19"/>
      <c r="K208" s="19" t="s">
        <v>36</v>
      </c>
      <c r="L208" s="19"/>
      <c r="M208" s="15" t="s">
        <v>36</v>
      </c>
      <c r="N208" s="15"/>
      <c r="O208" s="15"/>
      <c r="P208" s="19" t="s">
        <v>36</v>
      </c>
      <c r="Q208" s="19"/>
      <c r="R208" s="28">
        <v>5000</v>
      </c>
      <c r="S208" s="28">
        <v>4967</v>
      </c>
      <c r="T208" s="29">
        <v>4967</v>
      </c>
    </row>
    <row r="209" spans="1:20" x14ac:dyDescent="0.25">
      <c r="A209" s="23"/>
      <c r="B209" s="22"/>
      <c r="C209" s="22"/>
      <c r="D209" s="22"/>
      <c r="E209" s="22"/>
      <c r="F209" s="22"/>
      <c r="G209" s="22" t="s">
        <v>220</v>
      </c>
      <c r="H209" s="22" t="s">
        <v>221</v>
      </c>
      <c r="I209" s="17" t="s">
        <v>20</v>
      </c>
      <c r="J209" s="17" t="s">
        <v>222</v>
      </c>
      <c r="K209" s="17" t="s">
        <v>80</v>
      </c>
      <c r="L209" s="17" t="s">
        <v>190</v>
      </c>
      <c r="M209" s="17" t="s">
        <v>356</v>
      </c>
      <c r="N209" s="14" t="str">
        <f>HYPERLINK("http://transparencia.gov.br/despesas/empenho/15814826421"&amp;RIGHT(M209,12),RIGHT(M209,12))</f>
        <v>2019NE800007</v>
      </c>
      <c r="O209" s="17" t="str">
        <f t="shared" ref="O209" si="63">IF(LEN(P209)=11,"***"&amp;MID(P209,4,6)&amp;"**",P209)</f>
        <v>06064175000149</v>
      </c>
      <c r="P209" s="17" t="s">
        <v>224</v>
      </c>
      <c r="Q209" s="17" t="s">
        <v>225</v>
      </c>
      <c r="R209" s="26">
        <v>15000</v>
      </c>
      <c r="S209" s="26">
        <v>7468.68</v>
      </c>
      <c r="T209" s="27">
        <v>4633.5</v>
      </c>
    </row>
    <row r="210" spans="1:20" x14ac:dyDescent="0.25">
      <c r="A210" s="23"/>
      <c r="B210" s="22"/>
      <c r="C210" s="22"/>
      <c r="D210" s="22"/>
      <c r="E210" s="22"/>
      <c r="F210" s="22"/>
      <c r="G210" s="22"/>
      <c r="H210" s="22"/>
      <c r="I210" s="19" t="s">
        <v>35</v>
      </c>
      <c r="J210" s="19"/>
      <c r="K210" s="19" t="s">
        <v>36</v>
      </c>
      <c r="L210" s="19"/>
      <c r="M210" s="15" t="s">
        <v>36</v>
      </c>
      <c r="N210" s="15"/>
      <c r="O210" s="15"/>
      <c r="P210" s="19" t="s">
        <v>36</v>
      </c>
      <c r="Q210" s="19"/>
      <c r="R210" s="28">
        <v>15000</v>
      </c>
      <c r="S210" s="28">
        <v>7468.68</v>
      </c>
      <c r="T210" s="29">
        <v>4633.5</v>
      </c>
    </row>
    <row r="211" spans="1:20" x14ac:dyDescent="0.25">
      <c r="A211" s="23"/>
      <c r="B211" s="22"/>
      <c r="C211" s="22"/>
      <c r="D211" s="22"/>
      <c r="E211" s="22"/>
      <c r="F211" s="22"/>
      <c r="G211" s="22" t="s">
        <v>344</v>
      </c>
      <c r="H211" s="22" t="s">
        <v>345</v>
      </c>
      <c r="I211" s="22" t="s">
        <v>20</v>
      </c>
      <c r="J211" s="22" t="s">
        <v>346</v>
      </c>
      <c r="K211" s="22" t="s">
        <v>22</v>
      </c>
      <c r="L211" s="22" t="s">
        <v>23</v>
      </c>
      <c r="M211" s="17" t="s">
        <v>357</v>
      </c>
      <c r="N211" s="14" t="str">
        <f t="shared" ref="N211:N212" si="64">HYPERLINK("http://transparencia.gov.br/despesas/empenho/15814826421"&amp;RIGHT(M211,12),RIGHT(M211,12))</f>
        <v>2019NE000057</v>
      </c>
      <c r="O211" s="17" t="str">
        <f t="shared" ref="O211:O212" si="65">IF(LEN(P211)=11,"***"&amp;MID(P211,4,6)&amp;"**",P211)</f>
        <v>00000000000191</v>
      </c>
      <c r="P211" s="17" t="s">
        <v>309</v>
      </c>
      <c r="Q211" s="17" t="s">
        <v>310</v>
      </c>
      <c r="R211" s="26">
        <v>13300</v>
      </c>
      <c r="S211" s="26">
        <v>13300</v>
      </c>
      <c r="T211" s="27">
        <v>13300</v>
      </c>
    </row>
    <row r="212" spans="1:20" x14ac:dyDescent="0.25">
      <c r="A212" s="23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17" t="s">
        <v>358</v>
      </c>
      <c r="N212" s="14" t="str">
        <f t="shared" si="64"/>
        <v>2019NE000058</v>
      </c>
      <c r="O212" s="17" t="str">
        <f t="shared" si="65"/>
        <v>00000000000191</v>
      </c>
      <c r="P212" s="17" t="s">
        <v>309</v>
      </c>
      <c r="Q212" s="17" t="s">
        <v>310</v>
      </c>
      <c r="R212" s="26">
        <v>1479.82</v>
      </c>
      <c r="S212" s="26">
        <v>1479.82</v>
      </c>
      <c r="T212" s="27">
        <v>1479.82</v>
      </c>
    </row>
    <row r="213" spans="1:20" ht="20.399999999999999" customHeight="1" x14ac:dyDescent="0.25">
      <c r="A213" s="23"/>
      <c r="B213" s="22"/>
      <c r="C213" s="22"/>
      <c r="D213" s="22"/>
      <c r="E213" s="22"/>
      <c r="F213" s="22"/>
      <c r="G213" s="22"/>
      <c r="H213" s="22"/>
      <c r="I213" s="19" t="s">
        <v>35</v>
      </c>
      <c r="J213" s="19"/>
      <c r="K213" s="19" t="s">
        <v>36</v>
      </c>
      <c r="L213" s="19"/>
      <c r="M213" s="15" t="s">
        <v>36</v>
      </c>
      <c r="N213" s="15"/>
      <c r="O213" s="15"/>
      <c r="P213" s="19" t="s">
        <v>36</v>
      </c>
      <c r="Q213" s="19"/>
      <c r="R213" s="28">
        <v>14779.82</v>
      </c>
      <c r="S213" s="28">
        <v>14779.82</v>
      </c>
      <c r="T213" s="29">
        <v>14779.82</v>
      </c>
    </row>
    <row r="214" spans="1:20" ht="30.6" x14ac:dyDescent="0.25">
      <c r="A214" s="23"/>
      <c r="B214" s="22"/>
      <c r="C214" s="22"/>
      <c r="D214" s="22"/>
      <c r="E214" s="22"/>
      <c r="F214" s="22"/>
      <c r="G214" s="22" t="s">
        <v>61</v>
      </c>
      <c r="H214" s="22" t="s">
        <v>59</v>
      </c>
      <c r="I214" s="17" t="s">
        <v>83</v>
      </c>
      <c r="J214" s="17" t="s">
        <v>294</v>
      </c>
      <c r="K214" s="17" t="s">
        <v>22</v>
      </c>
      <c r="L214" s="17" t="s">
        <v>23</v>
      </c>
      <c r="M214" s="17" t="s">
        <v>359</v>
      </c>
      <c r="N214" s="14" t="str">
        <f>HYPERLINK("http://transparencia.gov.br/despesas/empenho/15814826421"&amp;RIGHT(M214,12),RIGHT(M214,12))</f>
        <v>2019NE000066</v>
      </c>
      <c r="O214" s="17" t="str">
        <f t="shared" ref="O214" si="66">IF(LEN(P214)=11,"***"&amp;MID(P214,4,6)&amp;"**",P214)</f>
        <v>158148</v>
      </c>
      <c r="P214" s="17" t="s">
        <v>25</v>
      </c>
      <c r="Q214" s="17" t="s">
        <v>26</v>
      </c>
      <c r="R214" s="26">
        <v>2000</v>
      </c>
      <c r="S214" s="26"/>
      <c r="T214" s="27"/>
    </row>
    <row r="215" spans="1:20" ht="13.2" customHeight="1" x14ac:dyDescent="0.25">
      <c r="A215" s="23"/>
      <c r="B215" s="22"/>
      <c r="C215" s="22"/>
      <c r="D215" s="22"/>
      <c r="E215" s="22"/>
      <c r="F215" s="22"/>
      <c r="G215" s="22"/>
      <c r="H215" s="22"/>
      <c r="I215" s="19" t="s">
        <v>35</v>
      </c>
      <c r="J215" s="19"/>
      <c r="K215" s="19" t="s">
        <v>36</v>
      </c>
      <c r="L215" s="19"/>
      <c r="M215" s="15" t="s">
        <v>36</v>
      </c>
      <c r="N215" s="15"/>
      <c r="O215" s="15"/>
      <c r="P215" s="19" t="s">
        <v>36</v>
      </c>
      <c r="Q215" s="19"/>
      <c r="R215" s="28">
        <v>2000</v>
      </c>
      <c r="S215" s="28"/>
      <c r="T215" s="29"/>
    </row>
    <row r="216" spans="1:20" x14ac:dyDescent="0.25">
      <c r="A216" s="23"/>
      <c r="B216" s="22"/>
      <c r="C216" s="22"/>
      <c r="D216" s="22"/>
      <c r="E216" s="22"/>
      <c r="F216" s="22"/>
      <c r="G216" s="19" t="s">
        <v>35</v>
      </c>
      <c r="H216" s="19"/>
      <c r="I216" s="19" t="s">
        <v>36</v>
      </c>
      <c r="J216" s="19"/>
      <c r="K216" s="19" t="s">
        <v>36</v>
      </c>
      <c r="L216" s="19"/>
      <c r="M216" s="15" t="s">
        <v>36</v>
      </c>
      <c r="N216" s="15"/>
      <c r="O216" s="15"/>
      <c r="P216" s="19" t="s">
        <v>36</v>
      </c>
      <c r="Q216" s="19"/>
      <c r="R216" s="28">
        <v>36779.82</v>
      </c>
      <c r="S216" s="28">
        <v>27215.5</v>
      </c>
      <c r="T216" s="29">
        <v>24380.32</v>
      </c>
    </row>
    <row r="217" spans="1:20" x14ac:dyDescent="0.25">
      <c r="A217" s="23"/>
      <c r="B217" s="22"/>
      <c r="C217" s="22"/>
      <c r="D217" s="22"/>
      <c r="E217" s="19" t="s">
        <v>35</v>
      </c>
      <c r="F217" s="19"/>
      <c r="G217" s="19" t="s">
        <v>36</v>
      </c>
      <c r="H217" s="19"/>
      <c r="I217" s="19" t="s">
        <v>36</v>
      </c>
      <c r="J217" s="19"/>
      <c r="K217" s="19" t="s">
        <v>36</v>
      </c>
      <c r="L217" s="19"/>
      <c r="M217" s="15" t="s">
        <v>36</v>
      </c>
      <c r="N217" s="15"/>
      <c r="O217" s="15"/>
      <c r="P217" s="19" t="s">
        <v>36</v>
      </c>
      <c r="Q217" s="19"/>
      <c r="R217" s="28">
        <v>36779.82</v>
      </c>
      <c r="S217" s="28">
        <v>27215.5</v>
      </c>
      <c r="T217" s="29">
        <v>24380.32</v>
      </c>
    </row>
    <row r="218" spans="1:20" x14ac:dyDescent="0.25">
      <c r="A218" s="23"/>
      <c r="B218" s="22"/>
      <c r="C218" s="22" t="s">
        <v>326</v>
      </c>
      <c r="D218" s="22" t="s">
        <v>327</v>
      </c>
      <c r="E218" s="22" t="s">
        <v>16</v>
      </c>
      <c r="F218" s="22" t="s">
        <v>17</v>
      </c>
      <c r="G218" s="22" t="s">
        <v>305</v>
      </c>
      <c r="H218" s="22" t="s">
        <v>306</v>
      </c>
      <c r="I218" s="17" t="s">
        <v>20</v>
      </c>
      <c r="J218" s="17" t="s">
        <v>307</v>
      </c>
      <c r="K218" s="17" t="s">
        <v>22</v>
      </c>
      <c r="L218" s="17" t="s">
        <v>23</v>
      </c>
      <c r="M218" s="17" t="s">
        <v>415</v>
      </c>
      <c r="N218" s="14" t="str">
        <f>HYPERLINK("http://transparencia.gov.br/despesas/empenho/15814826421"&amp;RIGHT(M218,12),RIGHT(M218,12))</f>
        <v>2019NE000092</v>
      </c>
      <c r="O218" s="17" t="str">
        <f t="shared" ref="O218" si="67">IF(LEN(P218)=11,"***"&amp;MID(P218,4,6)&amp;"**",P218)</f>
        <v>00000000000191</v>
      </c>
      <c r="P218" s="17" t="s">
        <v>309</v>
      </c>
      <c r="Q218" s="17" t="s">
        <v>310</v>
      </c>
      <c r="R218" s="26">
        <v>5600</v>
      </c>
      <c r="S218" s="26"/>
      <c r="T218" s="27"/>
    </row>
    <row r="219" spans="1:20" x14ac:dyDescent="0.25">
      <c r="A219" s="23"/>
      <c r="B219" s="22"/>
      <c r="C219" s="22"/>
      <c r="D219" s="22"/>
      <c r="E219" s="22"/>
      <c r="F219" s="22"/>
      <c r="G219" s="22"/>
      <c r="H219" s="22"/>
      <c r="I219" s="19" t="s">
        <v>35</v>
      </c>
      <c r="J219" s="19"/>
      <c r="K219" s="19" t="s">
        <v>36</v>
      </c>
      <c r="L219" s="19"/>
      <c r="M219" s="15" t="s">
        <v>36</v>
      </c>
      <c r="N219" s="15"/>
      <c r="O219" s="15"/>
      <c r="P219" s="19" t="s">
        <v>36</v>
      </c>
      <c r="Q219" s="19"/>
      <c r="R219" s="28">
        <v>5600</v>
      </c>
      <c r="S219" s="28"/>
      <c r="T219" s="29"/>
    </row>
    <row r="220" spans="1:20" x14ac:dyDescent="0.25">
      <c r="A220" s="23"/>
      <c r="B220" s="22"/>
      <c r="C220" s="22"/>
      <c r="D220" s="22"/>
      <c r="E220" s="22"/>
      <c r="F220" s="22"/>
      <c r="G220" s="19" t="s">
        <v>35</v>
      </c>
      <c r="H220" s="19"/>
      <c r="I220" s="19" t="s">
        <v>36</v>
      </c>
      <c r="J220" s="19"/>
      <c r="K220" s="19" t="s">
        <v>36</v>
      </c>
      <c r="L220" s="19"/>
      <c r="M220" s="15" t="s">
        <v>36</v>
      </c>
      <c r="N220" s="15"/>
      <c r="O220" s="15"/>
      <c r="P220" s="19" t="s">
        <v>36</v>
      </c>
      <c r="Q220" s="19"/>
      <c r="R220" s="28">
        <v>5600</v>
      </c>
      <c r="S220" s="28"/>
      <c r="T220" s="29"/>
    </row>
    <row r="221" spans="1:20" x14ac:dyDescent="0.25">
      <c r="A221" s="23"/>
      <c r="B221" s="22"/>
      <c r="C221" s="22"/>
      <c r="D221" s="22"/>
      <c r="E221" s="19" t="s">
        <v>35</v>
      </c>
      <c r="F221" s="19"/>
      <c r="G221" s="19" t="s">
        <v>36</v>
      </c>
      <c r="H221" s="19"/>
      <c r="I221" s="19" t="s">
        <v>36</v>
      </c>
      <c r="J221" s="19"/>
      <c r="K221" s="19" t="s">
        <v>36</v>
      </c>
      <c r="L221" s="19"/>
      <c r="M221" s="15" t="s">
        <v>36</v>
      </c>
      <c r="N221" s="15"/>
      <c r="O221" s="15"/>
      <c r="P221" s="19" t="s">
        <v>36</v>
      </c>
      <c r="Q221" s="19"/>
      <c r="R221" s="28">
        <v>5600</v>
      </c>
      <c r="S221" s="28"/>
      <c r="T221" s="29"/>
    </row>
    <row r="222" spans="1:20" ht="20.399999999999999" customHeight="1" x14ac:dyDescent="0.25">
      <c r="A222" s="23"/>
      <c r="B222" s="22"/>
      <c r="C222" s="19" t="s">
        <v>35</v>
      </c>
      <c r="D222" s="19"/>
      <c r="E222" s="19" t="s">
        <v>36</v>
      </c>
      <c r="F222" s="19"/>
      <c r="G222" s="19" t="s">
        <v>36</v>
      </c>
      <c r="H222" s="19"/>
      <c r="I222" s="19" t="s">
        <v>36</v>
      </c>
      <c r="J222" s="19"/>
      <c r="K222" s="19" t="s">
        <v>36</v>
      </c>
      <c r="L222" s="19"/>
      <c r="M222" s="15" t="s">
        <v>36</v>
      </c>
      <c r="N222" s="15"/>
      <c r="O222" s="15"/>
      <c r="P222" s="19" t="s">
        <v>36</v>
      </c>
      <c r="Q222" s="19"/>
      <c r="R222" s="28">
        <v>42379.82</v>
      </c>
      <c r="S222" s="28">
        <v>27215.5</v>
      </c>
      <c r="T222" s="29">
        <v>24380.32</v>
      </c>
    </row>
    <row r="223" spans="1:20" ht="20.399999999999999" x14ac:dyDescent="0.25">
      <c r="A223" s="23" t="s">
        <v>360</v>
      </c>
      <c r="B223" s="22" t="s">
        <v>361</v>
      </c>
      <c r="C223" s="22" t="s">
        <v>65</v>
      </c>
      <c r="D223" s="22" t="s">
        <v>66</v>
      </c>
      <c r="E223" s="22" t="s">
        <v>16</v>
      </c>
      <c r="F223" s="22" t="s">
        <v>17</v>
      </c>
      <c r="G223" s="22" t="s">
        <v>183</v>
      </c>
      <c r="H223" s="22" t="s">
        <v>184</v>
      </c>
      <c r="I223" s="17" t="s">
        <v>83</v>
      </c>
      <c r="J223" s="17" t="s">
        <v>185</v>
      </c>
      <c r="K223" s="17" t="s">
        <v>22</v>
      </c>
      <c r="L223" s="17" t="s">
        <v>23</v>
      </c>
      <c r="M223" s="17" t="s">
        <v>362</v>
      </c>
      <c r="N223" s="14" t="str">
        <f>HYPERLINK("http://transparencia.gov.br/despesas/empenho/15814826421"&amp;RIGHT(M223,12),RIGHT(M223,12))</f>
        <v>2019NE000022</v>
      </c>
      <c r="O223" s="17" t="str">
        <f t="shared" ref="O223" si="68">IF(LEN(P223)=11,"***"&amp;MID(P223,4,6)&amp;"**",P223)</f>
        <v>158148</v>
      </c>
      <c r="P223" s="17" t="s">
        <v>25</v>
      </c>
      <c r="Q223" s="17" t="s">
        <v>26</v>
      </c>
      <c r="R223" s="26">
        <v>10000</v>
      </c>
      <c r="S223" s="26">
        <v>9303.89</v>
      </c>
      <c r="T223" s="27">
        <v>9303.89</v>
      </c>
    </row>
    <row r="224" spans="1:20" x14ac:dyDescent="0.25">
      <c r="A224" s="23"/>
      <c r="B224" s="22"/>
      <c r="C224" s="22"/>
      <c r="D224" s="22"/>
      <c r="E224" s="22"/>
      <c r="F224" s="22"/>
      <c r="G224" s="22"/>
      <c r="H224" s="22"/>
      <c r="I224" s="19" t="s">
        <v>35</v>
      </c>
      <c r="J224" s="19"/>
      <c r="K224" s="19" t="s">
        <v>36</v>
      </c>
      <c r="L224" s="19"/>
      <c r="M224" s="15" t="s">
        <v>36</v>
      </c>
      <c r="N224" s="15"/>
      <c r="O224" s="15"/>
      <c r="P224" s="19" t="s">
        <v>36</v>
      </c>
      <c r="Q224" s="19"/>
      <c r="R224" s="28">
        <v>10000</v>
      </c>
      <c r="S224" s="28">
        <v>9303.89</v>
      </c>
      <c r="T224" s="29">
        <v>9303.89</v>
      </c>
    </row>
    <row r="225" spans="1:20" x14ac:dyDescent="0.25">
      <c r="A225" s="23"/>
      <c r="B225" s="22"/>
      <c r="C225" s="22"/>
      <c r="D225" s="22"/>
      <c r="E225" s="22"/>
      <c r="F225" s="22"/>
      <c r="G225" s="22" t="s">
        <v>220</v>
      </c>
      <c r="H225" s="22" t="s">
        <v>221</v>
      </c>
      <c r="I225" s="17" t="s">
        <v>20</v>
      </c>
      <c r="J225" s="17" t="s">
        <v>222</v>
      </c>
      <c r="K225" s="17" t="s">
        <v>80</v>
      </c>
      <c r="L225" s="17" t="s">
        <v>190</v>
      </c>
      <c r="M225" s="17" t="s">
        <v>363</v>
      </c>
      <c r="N225" s="14" t="str">
        <f>HYPERLINK("http://transparencia.gov.br/despesas/empenho/15814826421"&amp;RIGHT(M225,12),RIGHT(M225,12))</f>
        <v>2019NE800006</v>
      </c>
      <c r="O225" s="17" t="str">
        <f t="shared" ref="O225" si="69">IF(LEN(P225)=11,"***"&amp;MID(P225,4,6)&amp;"**",P225)</f>
        <v>06064175000149</v>
      </c>
      <c r="P225" s="17" t="s">
        <v>224</v>
      </c>
      <c r="Q225" s="17" t="s">
        <v>225</v>
      </c>
      <c r="R225" s="26">
        <v>5000</v>
      </c>
      <c r="S225" s="26">
        <v>2239.1799999999998</v>
      </c>
      <c r="T225" s="27">
        <v>2239.1799999999998</v>
      </c>
    </row>
    <row r="226" spans="1:20" ht="20.399999999999999" customHeight="1" x14ac:dyDescent="0.25">
      <c r="A226" s="23"/>
      <c r="B226" s="22"/>
      <c r="C226" s="22"/>
      <c r="D226" s="22"/>
      <c r="E226" s="22"/>
      <c r="F226" s="22"/>
      <c r="G226" s="22"/>
      <c r="H226" s="22"/>
      <c r="I226" s="19" t="s">
        <v>35</v>
      </c>
      <c r="J226" s="19"/>
      <c r="K226" s="19" t="s">
        <v>36</v>
      </c>
      <c r="L226" s="19"/>
      <c r="M226" s="15" t="s">
        <v>36</v>
      </c>
      <c r="N226" s="15"/>
      <c r="O226" s="15"/>
      <c r="P226" s="19" t="s">
        <v>36</v>
      </c>
      <c r="Q226" s="19"/>
      <c r="R226" s="28">
        <v>5000</v>
      </c>
      <c r="S226" s="28">
        <v>2239.1799999999998</v>
      </c>
      <c r="T226" s="29">
        <v>2239.1799999999998</v>
      </c>
    </row>
    <row r="227" spans="1:20" ht="30.6" x14ac:dyDescent="0.25">
      <c r="A227" s="23"/>
      <c r="B227" s="22"/>
      <c r="C227" s="22"/>
      <c r="D227" s="22"/>
      <c r="E227" s="22"/>
      <c r="F227" s="22"/>
      <c r="G227" s="22" t="s">
        <v>61</v>
      </c>
      <c r="H227" s="22" t="s">
        <v>59</v>
      </c>
      <c r="I227" s="17" t="s">
        <v>83</v>
      </c>
      <c r="J227" s="17" t="s">
        <v>294</v>
      </c>
      <c r="K227" s="17" t="s">
        <v>22</v>
      </c>
      <c r="L227" s="17" t="s">
        <v>23</v>
      </c>
      <c r="M227" s="17" t="s">
        <v>364</v>
      </c>
      <c r="N227" s="14" t="str">
        <f>HYPERLINK("http://transparencia.gov.br/despesas/empenho/15814826421"&amp;RIGHT(M227,12),RIGHT(M227,12))</f>
        <v>2019NE000065</v>
      </c>
      <c r="O227" s="17" t="str">
        <f t="shared" ref="O227" si="70">IF(LEN(P227)=11,"***"&amp;MID(P227,4,6)&amp;"**",P227)</f>
        <v>158148</v>
      </c>
      <c r="P227" s="17" t="s">
        <v>25</v>
      </c>
      <c r="Q227" s="17" t="s">
        <v>26</v>
      </c>
      <c r="R227" s="26">
        <v>2000</v>
      </c>
      <c r="S227" s="26">
        <v>1570.93</v>
      </c>
      <c r="T227" s="27">
        <v>1091.02</v>
      </c>
    </row>
    <row r="228" spans="1:20" ht="13.2" customHeight="1" x14ac:dyDescent="0.25">
      <c r="A228" s="23"/>
      <c r="B228" s="22"/>
      <c r="C228" s="22"/>
      <c r="D228" s="22"/>
      <c r="E228" s="22"/>
      <c r="F228" s="22"/>
      <c r="G228" s="22"/>
      <c r="H228" s="22"/>
      <c r="I228" s="19" t="s">
        <v>35</v>
      </c>
      <c r="J228" s="19"/>
      <c r="K228" s="19" t="s">
        <v>36</v>
      </c>
      <c r="L228" s="19"/>
      <c r="M228" s="15" t="s">
        <v>36</v>
      </c>
      <c r="N228" s="15"/>
      <c r="O228" s="15"/>
      <c r="P228" s="19" t="s">
        <v>36</v>
      </c>
      <c r="Q228" s="19"/>
      <c r="R228" s="28">
        <v>2000</v>
      </c>
      <c r="S228" s="28">
        <v>1570.93</v>
      </c>
      <c r="T228" s="29">
        <v>1091.02</v>
      </c>
    </row>
    <row r="229" spans="1:20" x14ac:dyDescent="0.25">
      <c r="A229" s="23"/>
      <c r="B229" s="22"/>
      <c r="C229" s="22"/>
      <c r="D229" s="22"/>
      <c r="E229" s="22"/>
      <c r="F229" s="22"/>
      <c r="G229" s="19" t="s">
        <v>35</v>
      </c>
      <c r="H229" s="19"/>
      <c r="I229" s="19" t="s">
        <v>36</v>
      </c>
      <c r="J229" s="19"/>
      <c r="K229" s="19" t="s">
        <v>36</v>
      </c>
      <c r="L229" s="19"/>
      <c r="M229" s="15" t="s">
        <v>36</v>
      </c>
      <c r="N229" s="15"/>
      <c r="O229" s="15"/>
      <c r="P229" s="19" t="s">
        <v>36</v>
      </c>
      <c r="Q229" s="19"/>
      <c r="R229" s="28">
        <v>17000</v>
      </c>
      <c r="S229" s="28">
        <v>13114</v>
      </c>
      <c r="T229" s="29">
        <v>12634.09</v>
      </c>
    </row>
    <row r="230" spans="1:20" x14ac:dyDescent="0.25">
      <c r="A230" s="23"/>
      <c r="B230" s="22"/>
      <c r="C230" s="22"/>
      <c r="D230" s="22"/>
      <c r="E230" s="19" t="s">
        <v>35</v>
      </c>
      <c r="F230" s="19"/>
      <c r="G230" s="19" t="s">
        <v>36</v>
      </c>
      <c r="H230" s="19"/>
      <c r="I230" s="19" t="s">
        <v>36</v>
      </c>
      <c r="J230" s="19"/>
      <c r="K230" s="19" t="s">
        <v>36</v>
      </c>
      <c r="L230" s="19"/>
      <c r="M230" s="15" t="s">
        <v>36</v>
      </c>
      <c r="N230" s="15"/>
      <c r="O230" s="15"/>
      <c r="P230" s="19" t="s">
        <v>36</v>
      </c>
      <c r="Q230" s="19"/>
      <c r="R230" s="28">
        <v>17000</v>
      </c>
      <c r="S230" s="28">
        <v>13114</v>
      </c>
      <c r="T230" s="29">
        <v>12634.09</v>
      </c>
    </row>
    <row r="231" spans="1:20" x14ac:dyDescent="0.25">
      <c r="A231" s="23"/>
      <c r="B231" s="22"/>
      <c r="C231" s="19" t="s">
        <v>35</v>
      </c>
      <c r="D231" s="19"/>
      <c r="E231" s="19" t="s">
        <v>36</v>
      </c>
      <c r="F231" s="19"/>
      <c r="G231" s="19" t="s">
        <v>36</v>
      </c>
      <c r="H231" s="19"/>
      <c r="I231" s="19" t="s">
        <v>36</v>
      </c>
      <c r="J231" s="19"/>
      <c r="K231" s="19" t="s">
        <v>36</v>
      </c>
      <c r="L231" s="19"/>
      <c r="M231" s="15" t="s">
        <v>36</v>
      </c>
      <c r="N231" s="15"/>
      <c r="O231" s="15"/>
      <c r="P231" s="19" t="s">
        <v>36</v>
      </c>
      <c r="Q231" s="19"/>
      <c r="R231" s="28">
        <v>17000</v>
      </c>
      <c r="S231" s="28">
        <v>13114</v>
      </c>
      <c r="T231" s="29">
        <v>12634.09</v>
      </c>
    </row>
    <row r="232" spans="1:20" ht="20.399999999999999" x14ac:dyDescent="0.25">
      <c r="A232" s="23" t="s">
        <v>365</v>
      </c>
      <c r="B232" s="32" t="s">
        <v>404</v>
      </c>
      <c r="C232" s="22" t="s">
        <v>366</v>
      </c>
      <c r="D232" s="22" t="s">
        <v>367</v>
      </c>
      <c r="E232" s="22" t="s">
        <v>16</v>
      </c>
      <c r="F232" s="22" t="s">
        <v>17</v>
      </c>
      <c r="G232" s="22" t="s">
        <v>368</v>
      </c>
      <c r="H232" s="22" t="s">
        <v>369</v>
      </c>
      <c r="I232" s="17" t="s">
        <v>62</v>
      </c>
      <c r="J232" s="17" t="s">
        <v>370</v>
      </c>
      <c r="K232" s="17" t="s">
        <v>22</v>
      </c>
      <c r="L232" s="17" t="s">
        <v>23</v>
      </c>
      <c r="M232" s="17" t="s">
        <v>371</v>
      </c>
      <c r="N232" s="14" t="str">
        <f>HYPERLINK("http://transparencia.gov.br/despesas/empenho/15814826421"&amp;RIGHT(M232,12),RIGHT(M232,12))</f>
        <v>2019NE000077</v>
      </c>
      <c r="O232" s="17" t="str">
        <f t="shared" ref="O232" si="71">IF(LEN(P232)=11,"***"&amp;MID(P232,4,6)&amp;"**",P232)</f>
        <v>07511835000155</v>
      </c>
      <c r="P232" s="17" t="s">
        <v>372</v>
      </c>
      <c r="Q232" s="17" t="s">
        <v>373</v>
      </c>
      <c r="R232" s="26">
        <v>53272</v>
      </c>
      <c r="S232" s="26">
        <v>53272</v>
      </c>
      <c r="T232" s="27">
        <v>53272</v>
      </c>
    </row>
    <row r="233" spans="1:20" x14ac:dyDescent="0.25">
      <c r="A233" s="23"/>
      <c r="B233" s="22"/>
      <c r="C233" s="22"/>
      <c r="D233" s="22"/>
      <c r="E233" s="22"/>
      <c r="F233" s="22"/>
      <c r="G233" s="22"/>
      <c r="H233" s="22"/>
      <c r="I233" s="19" t="s">
        <v>35</v>
      </c>
      <c r="J233" s="19"/>
      <c r="K233" s="19" t="s">
        <v>36</v>
      </c>
      <c r="L233" s="19"/>
      <c r="M233" s="15" t="s">
        <v>36</v>
      </c>
      <c r="N233" s="15"/>
      <c r="O233" s="15"/>
      <c r="P233" s="19" t="s">
        <v>36</v>
      </c>
      <c r="Q233" s="19"/>
      <c r="R233" s="28">
        <v>53272</v>
      </c>
      <c r="S233" s="28">
        <v>53272</v>
      </c>
      <c r="T233" s="29">
        <v>53272</v>
      </c>
    </row>
    <row r="234" spans="1:20" ht="13.2" customHeight="1" x14ac:dyDescent="0.25">
      <c r="A234" s="23"/>
      <c r="B234" s="22"/>
      <c r="C234" s="22"/>
      <c r="D234" s="22"/>
      <c r="E234" s="22"/>
      <c r="F234" s="22"/>
      <c r="G234" s="19" t="s">
        <v>35</v>
      </c>
      <c r="H234" s="19"/>
      <c r="I234" s="19" t="s">
        <v>36</v>
      </c>
      <c r="J234" s="19"/>
      <c r="K234" s="19" t="s">
        <v>36</v>
      </c>
      <c r="L234" s="19"/>
      <c r="M234" s="15" t="s">
        <v>36</v>
      </c>
      <c r="N234" s="15"/>
      <c r="O234" s="15"/>
      <c r="P234" s="19" t="s">
        <v>36</v>
      </c>
      <c r="Q234" s="19"/>
      <c r="R234" s="28">
        <v>53272</v>
      </c>
      <c r="S234" s="28">
        <v>53272</v>
      </c>
      <c r="T234" s="29">
        <v>53272</v>
      </c>
    </row>
    <row r="235" spans="1:20" x14ac:dyDescent="0.25">
      <c r="A235" s="23"/>
      <c r="B235" s="22"/>
      <c r="C235" s="22"/>
      <c r="D235" s="22"/>
      <c r="E235" s="19" t="s">
        <v>35</v>
      </c>
      <c r="F235" s="19"/>
      <c r="G235" s="19" t="s">
        <v>36</v>
      </c>
      <c r="H235" s="19"/>
      <c r="I235" s="19" t="s">
        <v>36</v>
      </c>
      <c r="J235" s="19"/>
      <c r="K235" s="19" t="s">
        <v>36</v>
      </c>
      <c r="L235" s="19"/>
      <c r="M235" s="15" t="s">
        <v>36</v>
      </c>
      <c r="N235" s="15"/>
      <c r="O235" s="15"/>
      <c r="P235" s="19" t="s">
        <v>36</v>
      </c>
      <c r="Q235" s="19"/>
      <c r="R235" s="28">
        <v>53272</v>
      </c>
      <c r="S235" s="28">
        <v>53272</v>
      </c>
      <c r="T235" s="29">
        <v>53272</v>
      </c>
    </row>
    <row r="236" spans="1:20" ht="20.399999999999999" x14ac:dyDescent="0.25">
      <c r="A236" s="23"/>
      <c r="B236" s="22"/>
      <c r="C236" s="22" t="s">
        <v>65</v>
      </c>
      <c r="D236" s="22" t="s">
        <v>66</v>
      </c>
      <c r="E236" s="22" t="s">
        <v>16</v>
      </c>
      <c r="F236" s="22" t="s">
        <v>17</v>
      </c>
      <c r="G236" s="22" t="s">
        <v>183</v>
      </c>
      <c r="H236" s="22" t="s">
        <v>184</v>
      </c>
      <c r="I236" s="17" t="s">
        <v>83</v>
      </c>
      <c r="J236" s="17" t="s">
        <v>185</v>
      </c>
      <c r="K236" s="17" t="s">
        <v>22</v>
      </c>
      <c r="L236" s="17" t="s">
        <v>23</v>
      </c>
      <c r="M236" s="17" t="s">
        <v>374</v>
      </c>
      <c r="N236" s="14" t="str">
        <f>HYPERLINK("http://transparencia.gov.br/despesas/empenho/15814826421"&amp;RIGHT(M236,12),RIGHT(M236,12))</f>
        <v>2019NE000014</v>
      </c>
      <c r="O236" s="17" t="str">
        <f t="shared" ref="O236" si="72">IF(LEN(P236)=11,"***"&amp;MID(P236,4,6)&amp;"**",P236)</f>
        <v>158148</v>
      </c>
      <c r="P236" s="17" t="s">
        <v>25</v>
      </c>
      <c r="Q236" s="17" t="s">
        <v>26</v>
      </c>
      <c r="R236" s="26">
        <v>80000</v>
      </c>
      <c r="S236" s="26">
        <v>49530.25</v>
      </c>
      <c r="T236" s="27">
        <v>49530.25</v>
      </c>
    </row>
    <row r="237" spans="1:20" ht="13.2" customHeight="1" x14ac:dyDescent="0.25">
      <c r="A237" s="23"/>
      <c r="B237" s="22"/>
      <c r="C237" s="22"/>
      <c r="D237" s="22"/>
      <c r="E237" s="22"/>
      <c r="F237" s="22"/>
      <c r="G237" s="22"/>
      <c r="H237" s="22"/>
      <c r="I237" s="19" t="s">
        <v>35</v>
      </c>
      <c r="J237" s="19"/>
      <c r="K237" s="19" t="s">
        <v>36</v>
      </c>
      <c r="L237" s="19"/>
      <c r="M237" s="15" t="s">
        <v>36</v>
      </c>
      <c r="N237" s="15"/>
      <c r="O237" s="15"/>
      <c r="P237" s="19" t="s">
        <v>36</v>
      </c>
      <c r="Q237" s="19"/>
      <c r="R237" s="28">
        <v>80000</v>
      </c>
      <c r="S237" s="28">
        <v>49530.25</v>
      </c>
      <c r="T237" s="29">
        <v>49530.25</v>
      </c>
    </row>
    <row r="238" spans="1:20" x14ac:dyDescent="0.25">
      <c r="A238" s="23"/>
      <c r="B238" s="22"/>
      <c r="C238" s="22"/>
      <c r="D238" s="22"/>
      <c r="E238" s="22"/>
      <c r="F238" s="22"/>
      <c r="G238" s="22" t="s">
        <v>220</v>
      </c>
      <c r="H238" s="22" t="s">
        <v>221</v>
      </c>
      <c r="I238" s="17" t="s">
        <v>20</v>
      </c>
      <c r="J238" s="17" t="s">
        <v>222</v>
      </c>
      <c r="K238" s="17" t="s">
        <v>80</v>
      </c>
      <c r="L238" s="17" t="s">
        <v>190</v>
      </c>
      <c r="M238" s="17" t="s">
        <v>375</v>
      </c>
      <c r="N238" s="14" t="str">
        <f>HYPERLINK("http://transparencia.gov.br/despesas/empenho/15814826421"&amp;RIGHT(M238,12),RIGHT(M238,12))</f>
        <v>2019NE800005</v>
      </c>
      <c r="O238" s="17" t="str">
        <f t="shared" ref="O238" si="73">IF(LEN(P238)=11,"***"&amp;MID(P238,4,6)&amp;"**",P238)</f>
        <v>06064175000149</v>
      </c>
      <c r="P238" s="17" t="s">
        <v>224</v>
      </c>
      <c r="Q238" s="17" t="s">
        <v>225</v>
      </c>
      <c r="R238" s="26">
        <v>40000</v>
      </c>
      <c r="S238" s="26">
        <v>18907.18</v>
      </c>
      <c r="T238" s="27">
        <v>11677.48</v>
      </c>
    </row>
    <row r="239" spans="1:20" x14ac:dyDescent="0.25">
      <c r="A239" s="23"/>
      <c r="B239" s="22"/>
      <c r="C239" s="22"/>
      <c r="D239" s="22"/>
      <c r="E239" s="22"/>
      <c r="F239" s="22"/>
      <c r="G239" s="22"/>
      <c r="H239" s="22"/>
      <c r="I239" s="19" t="s">
        <v>35</v>
      </c>
      <c r="J239" s="19"/>
      <c r="K239" s="19" t="s">
        <v>36</v>
      </c>
      <c r="L239" s="19"/>
      <c r="M239" s="15" t="s">
        <v>36</v>
      </c>
      <c r="N239" s="15"/>
      <c r="O239" s="15"/>
      <c r="P239" s="19" t="s">
        <v>36</v>
      </c>
      <c r="Q239" s="19"/>
      <c r="R239" s="28">
        <v>40000</v>
      </c>
      <c r="S239" s="28">
        <v>18907.18</v>
      </c>
      <c r="T239" s="29">
        <v>11677.48</v>
      </c>
    </row>
    <row r="240" spans="1:20" ht="20.399999999999999" x14ac:dyDescent="0.25">
      <c r="A240" s="23"/>
      <c r="B240" s="22"/>
      <c r="C240" s="22"/>
      <c r="D240" s="22"/>
      <c r="E240" s="22"/>
      <c r="F240" s="22"/>
      <c r="G240" s="22" t="s">
        <v>67</v>
      </c>
      <c r="H240" s="22" t="s">
        <v>68</v>
      </c>
      <c r="I240" s="22" t="s">
        <v>137</v>
      </c>
      <c r="J240" s="22" t="s">
        <v>323</v>
      </c>
      <c r="K240" s="22" t="s">
        <v>22</v>
      </c>
      <c r="L240" s="22" t="s">
        <v>23</v>
      </c>
      <c r="M240" s="17" t="s">
        <v>376</v>
      </c>
      <c r="N240" s="14" t="str">
        <f t="shared" ref="N240:N242" si="74">HYPERLINK("http://transparencia.gov.br/despesas/empenho/15814826421"&amp;RIGHT(M240,12),RIGHT(M240,12))</f>
        <v>2019NE000015</v>
      </c>
      <c r="O240" s="17" t="str">
        <f t="shared" ref="O240:O242" si="75">IF(LEN(P240)=11,"***"&amp;MID(P240,4,6)&amp;"**",P240)</f>
        <v>158148</v>
      </c>
      <c r="P240" s="17" t="s">
        <v>25</v>
      </c>
      <c r="Q240" s="17" t="s">
        <v>26</v>
      </c>
      <c r="R240" s="26">
        <v>0</v>
      </c>
      <c r="S240" s="26"/>
      <c r="T240" s="27"/>
    </row>
    <row r="241" spans="1:20" ht="20.399999999999999" x14ac:dyDescent="0.25">
      <c r="A241" s="23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17" t="s">
        <v>377</v>
      </c>
      <c r="N241" s="14" t="str">
        <f t="shared" si="74"/>
        <v>2019NE000060</v>
      </c>
      <c r="O241" s="17" t="str">
        <f t="shared" si="75"/>
        <v>158148</v>
      </c>
      <c r="P241" s="17" t="s">
        <v>25</v>
      </c>
      <c r="Q241" s="17" t="s">
        <v>26</v>
      </c>
      <c r="R241" s="26">
        <v>10000</v>
      </c>
      <c r="S241" s="26">
        <v>897.4</v>
      </c>
      <c r="T241" s="27">
        <v>897.4</v>
      </c>
    </row>
    <row r="242" spans="1:20" ht="20.399999999999999" x14ac:dyDescent="0.25">
      <c r="A242" s="23"/>
      <c r="B242" s="22"/>
      <c r="C242" s="22"/>
      <c r="D242" s="22"/>
      <c r="E242" s="22"/>
      <c r="F242" s="22"/>
      <c r="G242" s="22"/>
      <c r="H242" s="22"/>
      <c r="I242" s="17" t="s">
        <v>119</v>
      </c>
      <c r="J242" s="17" t="s">
        <v>378</v>
      </c>
      <c r="K242" s="17" t="s">
        <v>22</v>
      </c>
      <c r="L242" s="17" t="s">
        <v>23</v>
      </c>
      <c r="M242" s="17" t="s">
        <v>379</v>
      </c>
      <c r="N242" s="14" t="str">
        <f t="shared" si="74"/>
        <v>2019NE000051</v>
      </c>
      <c r="O242" s="17" t="str">
        <f t="shared" si="75"/>
        <v>158148</v>
      </c>
      <c r="P242" s="17" t="s">
        <v>25</v>
      </c>
      <c r="Q242" s="17" t="s">
        <v>26</v>
      </c>
      <c r="R242" s="26">
        <v>5000</v>
      </c>
      <c r="S242" s="26">
        <v>1193</v>
      </c>
      <c r="T242" s="27">
        <v>1193</v>
      </c>
    </row>
    <row r="243" spans="1:20" x14ac:dyDescent="0.25">
      <c r="A243" s="23"/>
      <c r="B243" s="22"/>
      <c r="C243" s="22"/>
      <c r="D243" s="22"/>
      <c r="E243" s="22"/>
      <c r="F243" s="22"/>
      <c r="G243" s="22"/>
      <c r="H243" s="22"/>
      <c r="I243" s="19" t="s">
        <v>35</v>
      </c>
      <c r="J243" s="19"/>
      <c r="K243" s="19" t="s">
        <v>36</v>
      </c>
      <c r="L243" s="19"/>
      <c r="M243" s="15" t="s">
        <v>36</v>
      </c>
      <c r="N243" s="15"/>
      <c r="O243" s="15"/>
      <c r="P243" s="19" t="s">
        <v>36</v>
      </c>
      <c r="Q243" s="19"/>
      <c r="R243" s="28">
        <v>15000</v>
      </c>
      <c r="S243" s="28">
        <v>2090.4</v>
      </c>
      <c r="T243" s="29">
        <v>2090.4</v>
      </c>
    </row>
    <row r="244" spans="1:20" x14ac:dyDescent="0.25">
      <c r="A244" s="23"/>
      <c r="B244" s="22"/>
      <c r="C244" s="22"/>
      <c r="D244" s="22"/>
      <c r="E244" s="22"/>
      <c r="F244" s="22"/>
      <c r="G244" s="22" t="s">
        <v>238</v>
      </c>
      <c r="H244" s="22" t="s">
        <v>239</v>
      </c>
      <c r="I244" s="17" t="s">
        <v>152</v>
      </c>
      <c r="J244" s="17" t="s">
        <v>380</v>
      </c>
      <c r="K244" s="17" t="s">
        <v>80</v>
      </c>
      <c r="L244" s="17" t="s">
        <v>190</v>
      </c>
      <c r="M244" s="17" t="s">
        <v>381</v>
      </c>
      <c r="N244" s="14" t="str">
        <f t="shared" ref="N244:N245" si="76">HYPERLINK("http://transparencia.gov.br/despesas/empenho/15814826421"&amp;RIGHT(M244,12),RIGHT(M244,12))</f>
        <v>2019NE800040</v>
      </c>
      <c r="O244" s="17" t="str">
        <f t="shared" ref="O244:O245" si="77">IF(LEN(P244)=11,"***"&amp;MID(P244,4,6)&amp;"**",P244)</f>
        <v>04433214000102</v>
      </c>
      <c r="P244" s="17" t="s">
        <v>382</v>
      </c>
      <c r="Q244" s="17" t="s">
        <v>383</v>
      </c>
      <c r="R244" s="26">
        <v>2070</v>
      </c>
      <c r="S244" s="26"/>
      <c r="T244" s="27"/>
    </row>
    <row r="245" spans="1:20" ht="13.2" customHeight="1" x14ac:dyDescent="0.25">
      <c r="A245" s="23"/>
      <c r="B245" s="22"/>
      <c r="C245" s="22"/>
      <c r="D245" s="22"/>
      <c r="E245" s="22"/>
      <c r="F245" s="22"/>
      <c r="G245" s="22"/>
      <c r="H245" s="22"/>
      <c r="I245" s="17" t="s">
        <v>384</v>
      </c>
      <c r="J245" s="17" t="s">
        <v>385</v>
      </c>
      <c r="K245" s="17" t="s">
        <v>241</v>
      </c>
      <c r="L245" s="17" t="s">
        <v>242</v>
      </c>
      <c r="M245" s="17" t="s">
        <v>386</v>
      </c>
      <c r="N245" s="14" t="str">
        <f t="shared" si="76"/>
        <v>2019NE800042</v>
      </c>
      <c r="O245" s="17" t="str">
        <f t="shared" si="77"/>
        <v>23985753000107</v>
      </c>
      <c r="P245" s="17" t="s">
        <v>387</v>
      </c>
      <c r="Q245" s="17" t="s">
        <v>388</v>
      </c>
      <c r="R245" s="26">
        <v>157012.4</v>
      </c>
      <c r="S245" s="26">
        <v>73012.399999999994</v>
      </c>
      <c r="T245" s="27">
        <v>3969</v>
      </c>
    </row>
    <row r="246" spans="1:20" x14ac:dyDescent="0.25">
      <c r="A246" s="23"/>
      <c r="B246" s="22"/>
      <c r="C246" s="22"/>
      <c r="D246" s="22"/>
      <c r="E246" s="22"/>
      <c r="F246" s="22"/>
      <c r="G246" s="22"/>
      <c r="H246" s="22"/>
      <c r="I246" s="19" t="s">
        <v>35</v>
      </c>
      <c r="J246" s="19"/>
      <c r="K246" s="19" t="s">
        <v>36</v>
      </c>
      <c r="L246" s="19"/>
      <c r="M246" s="15" t="s">
        <v>36</v>
      </c>
      <c r="N246" s="15"/>
      <c r="O246" s="15"/>
      <c r="P246" s="19" t="s">
        <v>36</v>
      </c>
      <c r="Q246" s="19"/>
      <c r="R246" s="28">
        <v>159082.4</v>
      </c>
      <c r="S246" s="28">
        <v>73012.399999999994</v>
      </c>
      <c r="T246" s="29">
        <v>3969</v>
      </c>
    </row>
    <row r="247" spans="1:20" x14ac:dyDescent="0.25">
      <c r="A247" s="23"/>
      <c r="B247" s="22"/>
      <c r="C247" s="22"/>
      <c r="D247" s="22"/>
      <c r="E247" s="22"/>
      <c r="F247" s="22"/>
      <c r="G247" s="22" t="s">
        <v>344</v>
      </c>
      <c r="H247" s="22" t="s">
        <v>345</v>
      </c>
      <c r="I247" s="22" t="s">
        <v>20</v>
      </c>
      <c r="J247" s="22" t="s">
        <v>346</v>
      </c>
      <c r="K247" s="22" t="s">
        <v>22</v>
      </c>
      <c r="L247" s="22" t="s">
        <v>23</v>
      </c>
      <c r="M247" s="17" t="s">
        <v>389</v>
      </c>
      <c r="N247" s="14" t="str">
        <f t="shared" ref="N247:N249" si="78">HYPERLINK("http://transparencia.gov.br/despesas/empenho/15814826421"&amp;RIGHT(M247,12),RIGHT(M247,12))</f>
        <v>2019NE000006</v>
      </c>
      <c r="O247" s="17" t="str">
        <f t="shared" ref="O247:O249" si="79">IF(LEN(P247)=11,"***"&amp;MID(P247,4,6)&amp;"**",P247)</f>
        <v>00000000000191</v>
      </c>
      <c r="P247" s="17" t="s">
        <v>309</v>
      </c>
      <c r="Q247" s="17" t="s">
        <v>310</v>
      </c>
      <c r="R247" s="26">
        <v>0</v>
      </c>
      <c r="S247" s="26"/>
      <c r="T247" s="27"/>
    </row>
    <row r="248" spans="1:20" x14ac:dyDescent="0.25">
      <c r="A248" s="23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17" t="s">
        <v>390</v>
      </c>
      <c r="N248" s="14" t="str">
        <f t="shared" si="78"/>
        <v>2019NE000012</v>
      </c>
      <c r="O248" s="17" t="str">
        <f t="shared" si="79"/>
        <v>00000000000191</v>
      </c>
      <c r="P248" s="17" t="s">
        <v>309</v>
      </c>
      <c r="Q248" s="17" t="s">
        <v>310</v>
      </c>
      <c r="R248" s="26">
        <v>30000</v>
      </c>
      <c r="S248" s="26">
        <v>30000</v>
      </c>
      <c r="T248" s="27">
        <v>30000</v>
      </c>
    </row>
    <row r="249" spans="1:20" ht="20.399999999999999" x14ac:dyDescent="0.25">
      <c r="A249" s="23"/>
      <c r="B249" s="22"/>
      <c r="C249" s="22"/>
      <c r="D249" s="22"/>
      <c r="E249" s="22"/>
      <c r="F249" s="22"/>
      <c r="G249" s="22"/>
      <c r="H249" s="22"/>
      <c r="I249" s="17" t="s">
        <v>137</v>
      </c>
      <c r="J249" s="17" t="s">
        <v>351</v>
      </c>
      <c r="K249" s="17" t="s">
        <v>22</v>
      </c>
      <c r="L249" s="17" t="s">
        <v>23</v>
      </c>
      <c r="M249" s="17" t="s">
        <v>391</v>
      </c>
      <c r="N249" s="14" t="str">
        <f t="shared" si="78"/>
        <v>2019NE000008</v>
      </c>
      <c r="O249" s="17" t="str">
        <f t="shared" si="79"/>
        <v>00000000000191</v>
      </c>
      <c r="P249" s="17" t="s">
        <v>309</v>
      </c>
      <c r="Q249" s="17" t="s">
        <v>310</v>
      </c>
      <c r="R249" s="26">
        <v>0</v>
      </c>
      <c r="S249" s="26"/>
      <c r="T249" s="27"/>
    </row>
    <row r="250" spans="1:20" ht="20.399999999999999" customHeight="1" x14ac:dyDescent="0.25">
      <c r="A250" s="23"/>
      <c r="B250" s="22"/>
      <c r="C250" s="22"/>
      <c r="D250" s="22"/>
      <c r="E250" s="22"/>
      <c r="F250" s="22"/>
      <c r="G250" s="22"/>
      <c r="H250" s="22"/>
      <c r="I250" s="19" t="s">
        <v>35</v>
      </c>
      <c r="J250" s="19"/>
      <c r="K250" s="19" t="s">
        <v>36</v>
      </c>
      <c r="L250" s="19"/>
      <c r="M250" s="15" t="s">
        <v>36</v>
      </c>
      <c r="N250" s="15"/>
      <c r="O250" s="15"/>
      <c r="P250" s="19" t="s">
        <v>36</v>
      </c>
      <c r="Q250" s="19"/>
      <c r="R250" s="28">
        <v>30000</v>
      </c>
      <c r="S250" s="28">
        <v>30000</v>
      </c>
      <c r="T250" s="29">
        <v>30000</v>
      </c>
    </row>
    <row r="251" spans="1:20" ht="30.6" x14ac:dyDescent="0.25">
      <c r="A251" s="23"/>
      <c r="B251" s="22"/>
      <c r="C251" s="22"/>
      <c r="D251" s="22"/>
      <c r="E251" s="22"/>
      <c r="F251" s="22"/>
      <c r="G251" s="22" t="s">
        <v>61</v>
      </c>
      <c r="H251" s="22" t="s">
        <v>59</v>
      </c>
      <c r="I251" s="17" t="s">
        <v>83</v>
      </c>
      <c r="J251" s="17" t="s">
        <v>294</v>
      </c>
      <c r="K251" s="17" t="s">
        <v>22</v>
      </c>
      <c r="L251" s="17" t="s">
        <v>23</v>
      </c>
      <c r="M251" s="17" t="s">
        <v>392</v>
      </c>
      <c r="N251" s="14" t="str">
        <f>HYPERLINK("http://transparencia.gov.br/despesas/empenho/15814826421"&amp;RIGHT(M251,12),RIGHT(M251,12))</f>
        <v>2019NE000064</v>
      </c>
      <c r="O251" s="17" t="str">
        <f t="shared" ref="O251" si="80">IF(LEN(P251)=11,"***"&amp;MID(P251,4,6)&amp;"**",P251)</f>
        <v>158148</v>
      </c>
      <c r="P251" s="17" t="s">
        <v>25</v>
      </c>
      <c r="Q251" s="17" t="s">
        <v>26</v>
      </c>
      <c r="R251" s="26">
        <v>15000</v>
      </c>
      <c r="S251" s="26">
        <v>5464.96</v>
      </c>
      <c r="T251" s="27">
        <v>5203.05</v>
      </c>
    </row>
    <row r="252" spans="1:20" ht="13.2" customHeight="1" x14ac:dyDescent="0.25">
      <c r="A252" s="23"/>
      <c r="B252" s="22"/>
      <c r="C252" s="22"/>
      <c r="D252" s="22"/>
      <c r="E252" s="22"/>
      <c r="F252" s="22"/>
      <c r="G252" s="22"/>
      <c r="H252" s="22"/>
      <c r="I252" s="19" t="s">
        <v>35</v>
      </c>
      <c r="J252" s="19"/>
      <c r="K252" s="19" t="s">
        <v>36</v>
      </c>
      <c r="L252" s="19"/>
      <c r="M252" s="15" t="s">
        <v>36</v>
      </c>
      <c r="N252" s="15"/>
      <c r="O252" s="15"/>
      <c r="P252" s="19" t="s">
        <v>36</v>
      </c>
      <c r="Q252" s="19"/>
      <c r="R252" s="28">
        <v>15000</v>
      </c>
      <c r="S252" s="28">
        <v>5464.96</v>
      </c>
      <c r="T252" s="29">
        <v>5203.05</v>
      </c>
    </row>
    <row r="253" spans="1:20" x14ac:dyDescent="0.25">
      <c r="A253" s="23"/>
      <c r="B253" s="22"/>
      <c r="C253" s="22"/>
      <c r="D253" s="22"/>
      <c r="E253" s="22"/>
      <c r="F253" s="22"/>
      <c r="G253" s="19" t="s">
        <v>35</v>
      </c>
      <c r="H253" s="19"/>
      <c r="I253" s="19" t="s">
        <v>36</v>
      </c>
      <c r="J253" s="19"/>
      <c r="K253" s="19" t="s">
        <v>36</v>
      </c>
      <c r="L253" s="19"/>
      <c r="M253" s="15" t="s">
        <v>36</v>
      </c>
      <c r="N253" s="15"/>
      <c r="O253" s="15"/>
      <c r="P253" s="19" t="s">
        <v>36</v>
      </c>
      <c r="Q253" s="19"/>
      <c r="R253" s="28">
        <v>339082.4</v>
      </c>
      <c r="S253" s="28">
        <v>179005.19</v>
      </c>
      <c r="T253" s="29">
        <v>102470.18</v>
      </c>
    </row>
    <row r="254" spans="1:20" ht="20.399999999999999" customHeight="1" x14ac:dyDescent="0.25">
      <c r="A254" s="23"/>
      <c r="B254" s="22"/>
      <c r="C254" s="22"/>
      <c r="D254" s="22"/>
      <c r="E254" s="22" t="s">
        <v>95</v>
      </c>
      <c r="F254" s="22" t="s">
        <v>416</v>
      </c>
      <c r="G254" s="22" t="s">
        <v>417</v>
      </c>
      <c r="H254" s="22" t="s">
        <v>285</v>
      </c>
      <c r="I254" s="17" t="s">
        <v>97</v>
      </c>
      <c r="J254" s="17" t="s">
        <v>418</v>
      </c>
      <c r="K254" s="17" t="s">
        <v>80</v>
      </c>
      <c r="L254" s="17" t="s">
        <v>190</v>
      </c>
      <c r="M254" s="17" t="s">
        <v>419</v>
      </c>
      <c r="N254" s="14" t="str">
        <f>HYPERLINK("http://transparencia.gov.br/despesas/empenho/15814826421"&amp;RIGHT(M254,12),RIGHT(M254,12))</f>
        <v>2019NE800047</v>
      </c>
      <c r="O254" s="17" t="str">
        <f t="shared" ref="O254" si="81">IF(LEN(P254)=11,"***"&amp;MID(P254,4,6)&amp;"**",P254)</f>
        <v>04198254000117</v>
      </c>
      <c r="P254" s="17" t="s">
        <v>420</v>
      </c>
      <c r="Q254" s="17" t="s">
        <v>421</v>
      </c>
      <c r="R254" s="26">
        <v>21000</v>
      </c>
      <c r="S254" s="26">
        <v>21000</v>
      </c>
      <c r="T254" s="27"/>
    </row>
    <row r="255" spans="1:20" x14ac:dyDescent="0.25">
      <c r="A255" s="23"/>
      <c r="B255" s="22"/>
      <c r="C255" s="22"/>
      <c r="D255" s="22"/>
      <c r="E255" s="22"/>
      <c r="F255" s="22"/>
      <c r="G255" s="22"/>
      <c r="H255" s="22"/>
      <c r="I255" s="19" t="s">
        <v>35</v>
      </c>
      <c r="J255" s="19"/>
      <c r="K255" s="19" t="s">
        <v>36</v>
      </c>
      <c r="L255" s="19"/>
      <c r="M255" s="15" t="s">
        <v>36</v>
      </c>
      <c r="N255" s="15"/>
      <c r="O255" s="15"/>
      <c r="P255" s="19" t="s">
        <v>36</v>
      </c>
      <c r="Q255" s="19"/>
      <c r="R255" s="28">
        <v>21000</v>
      </c>
      <c r="S255" s="28">
        <v>21000</v>
      </c>
      <c r="T255" s="29"/>
    </row>
    <row r="256" spans="1:20" x14ac:dyDescent="0.25">
      <c r="A256" s="23"/>
      <c r="B256" s="22"/>
      <c r="C256" s="22"/>
      <c r="D256" s="22"/>
      <c r="E256" s="22"/>
      <c r="F256" s="22"/>
      <c r="G256" s="19" t="s">
        <v>35</v>
      </c>
      <c r="H256" s="19"/>
      <c r="I256" s="19" t="s">
        <v>36</v>
      </c>
      <c r="J256" s="19"/>
      <c r="K256" s="19" t="s">
        <v>36</v>
      </c>
      <c r="L256" s="19"/>
      <c r="M256" s="15" t="s">
        <v>36</v>
      </c>
      <c r="N256" s="15"/>
      <c r="O256" s="15"/>
      <c r="P256" s="19" t="s">
        <v>36</v>
      </c>
      <c r="Q256" s="19"/>
      <c r="R256" s="28">
        <v>21000</v>
      </c>
      <c r="S256" s="28">
        <v>21000</v>
      </c>
      <c r="T256" s="29"/>
    </row>
    <row r="257" spans="1:20" x14ac:dyDescent="0.25">
      <c r="A257" s="23"/>
      <c r="B257" s="22"/>
      <c r="C257" s="22"/>
      <c r="D257" s="22"/>
      <c r="E257" s="19" t="s">
        <v>35</v>
      </c>
      <c r="F257" s="19"/>
      <c r="G257" s="19" t="s">
        <v>36</v>
      </c>
      <c r="H257" s="19"/>
      <c r="I257" s="19" t="s">
        <v>36</v>
      </c>
      <c r="J257" s="19"/>
      <c r="K257" s="19" t="s">
        <v>36</v>
      </c>
      <c r="L257" s="19"/>
      <c r="M257" s="15" t="s">
        <v>36</v>
      </c>
      <c r="N257" s="15"/>
      <c r="O257" s="15"/>
      <c r="P257" s="19" t="s">
        <v>36</v>
      </c>
      <c r="Q257" s="19"/>
      <c r="R257" s="28">
        <v>360082.4</v>
      </c>
      <c r="S257" s="28">
        <v>200005.19</v>
      </c>
      <c r="T257" s="29">
        <v>102470.18</v>
      </c>
    </row>
    <row r="258" spans="1:20" x14ac:dyDescent="0.25">
      <c r="A258" s="23"/>
      <c r="B258" s="22"/>
      <c r="C258" s="22" t="s">
        <v>326</v>
      </c>
      <c r="D258" s="22" t="s">
        <v>327</v>
      </c>
      <c r="E258" s="22" t="s">
        <v>16</v>
      </c>
      <c r="F258" s="22" t="s">
        <v>17</v>
      </c>
      <c r="G258" s="22" t="s">
        <v>305</v>
      </c>
      <c r="H258" s="22" t="s">
        <v>306</v>
      </c>
      <c r="I258" s="22" t="s">
        <v>20</v>
      </c>
      <c r="J258" s="22" t="s">
        <v>307</v>
      </c>
      <c r="K258" s="22" t="s">
        <v>22</v>
      </c>
      <c r="L258" s="22" t="s">
        <v>23</v>
      </c>
      <c r="M258" s="17" t="s">
        <v>393</v>
      </c>
      <c r="N258" s="14" t="str">
        <f t="shared" ref="N258:N259" si="82">HYPERLINK("http://transparencia.gov.br/despesas/empenho/15814826421"&amp;RIGHT(M258,12),RIGHT(M258,12))</f>
        <v>2019NE000078</v>
      </c>
      <c r="O258" s="17" t="str">
        <f t="shared" ref="O258:O259" si="83">IF(LEN(P258)=11,"***"&amp;MID(P258,4,6)&amp;"**",P258)</f>
        <v>00000000000191</v>
      </c>
      <c r="P258" s="17" t="s">
        <v>309</v>
      </c>
      <c r="Q258" s="17" t="s">
        <v>310</v>
      </c>
      <c r="R258" s="26">
        <v>2762.48</v>
      </c>
      <c r="S258" s="26">
        <v>2762.48</v>
      </c>
      <c r="T258" s="27">
        <v>2762.48</v>
      </c>
    </row>
    <row r="259" spans="1:20" x14ac:dyDescent="0.25">
      <c r="A259" s="23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17" t="s">
        <v>422</v>
      </c>
      <c r="N259" s="14" t="str">
        <f t="shared" si="82"/>
        <v>2019NE000098</v>
      </c>
      <c r="O259" s="17" t="str">
        <f t="shared" si="83"/>
        <v>00000000000191</v>
      </c>
      <c r="P259" s="17" t="s">
        <v>309</v>
      </c>
      <c r="Q259" s="17" t="s">
        <v>310</v>
      </c>
      <c r="R259" s="26">
        <v>5000</v>
      </c>
      <c r="S259" s="26">
        <v>5000</v>
      </c>
      <c r="T259" s="27">
        <v>5000</v>
      </c>
    </row>
    <row r="260" spans="1:20" ht="20.399999999999999" customHeight="1" x14ac:dyDescent="0.25">
      <c r="A260" s="23"/>
      <c r="B260" s="22"/>
      <c r="C260" s="22"/>
      <c r="D260" s="22"/>
      <c r="E260" s="22"/>
      <c r="F260" s="22"/>
      <c r="G260" s="22"/>
      <c r="H260" s="22"/>
      <c r="I260" s="19" t="s">
        <v>35</v>
      </c>
      <c r="J260" s="19"/>
      <c r="K260" s="19" t="s">
        <v>36</v>
      </c>
      <c r="L260" s="19"/>
      <c r="M260" s="15" t="s">
        <v>36</v>
      </c>
      <c r="N260" s="15"/>
      <c r="O260" s="15"/>
      <c r="P260" s="19" t="s">
        <v>36</v>
      </c>
      <c r="Q260" s="19"/>
      <c r="R260" s="28">
        <v>7762.48</v>
      </c>
      <c r="S260" s="28">
        <v>7762.48</v>
      </c>
      <c r="T260" s="29">
        <v>7762.48</v>
      </c>
    </row>
    <row r="261" spans="1:20" x14ac:dyDescent="0.25">
      <c r="A261" s="23"/>
      <c r="B261" s="22"/>
      <c r="C261" s="22"/>
      <c r="D261" s="22"/>
      <c r="E261" s="22"/>
      <c r="F261" s="22"/>
      <c r="G261" s="19" t="s">
        <v>35</v>
      </c>
      <c r="H261" s="19"/>
      <c r="I261" s="19" t="s">
        <v>36</v>
      </c>
      <c r="J261" s="19"/>
      <c r="K261" s="19" t="s">
        <v>36</v>
      </c>
      <c r="L261" s="19"/>
      <c r="M261" s="15" t="s">
        <v>36</v>
      </c>
      <c r="N261" s="15"/>
      <c r="O261" s="15"/>
      <c r="P261" s="19" t="s">
        <v>36</v>
      </c>
      <c r="Q261" s="19"/>
      <c r="R261" s="28">
        <v>7762.48</v>
      </c>
      <c r="S261" s="28">
        <v>7762.48</v>
      </c>
      <c r="T261" s="29">
        <v>7762.48</v>
      </c>
    </row>
    <row r="262" spans="1:20" x14ac:dyDescent="0.25">
      <c r="A262" s="23"/>
      <c r="B262" s="22"/>
      <c r="C262" s="22"/>
      <c r="D262" s="22"/>
      <c r="E262" s="19" t="s">
        <v>35</v>
      </c>
      <c r="F262" s="19"/>
      <c r="G262" s="19" t="s">
        <v>36</v>
      </c>
      <c r="H262" s="19"/>
      <c r="I262" s="19" t="s">
        <v>36</v>
      </c>
      <c r="J262" s="19"/>
      <c r="K262" s="19" t="s">
        <v>36</v>
      </c>
      <c r="L262" s="19"/>
      <c r="M262" s="15" t="s">
        <v>36</v>
      </c>
      <c r="N262" s="15"/>
      <c r="O262" s="15"/>
      <c r="P262" s="19" t="s">
        <v>36</v>
      </c>
      <c r="Q262" s="19"/>
      <c r="R262" s="28">
        <v>7762.48</v>
      </c>
      <c r="S262" s="28">
        <v>7762.48</v>
      </c>
      <c r="T262" s="29">
        <v>7762.48</v>
      </c>
    </row>
    <row r="263" spans="1:20" x14ac:dyDescent="0.25">
      <c r="A263" s="23"/>
      <c r="B263" s="22"/>
      <c r="C263" s="19" t="s">
        <v>35</v>
      </c>
      <c r="D263" s="19"/>
      <c r="E263" s="19" t="s">
        <v>36</v>
      </c>
      <c r="F263" s="19"/>
      <c r="G263" s="19" t="s">
        <v>36</v>
      </c>
      <c r="H263" s="19"/>
      <c r="I263" s="19" t="s">
        <v>36</v>
      </c>
      <c r="J263" s="19"/>
      <c r="K263" s="19" t="s">
        <v>36</v>
      </c>
      <c r="L263" s="19"/>
      <c r="M263" s="15" t="s">
        <v>36</v>
      </c>
      <c r="N263" s="15"/>
      <c r="O263" s="15"/>
      <c r="P263" s="19" t="s">
        <v>36</v>
      </c>
      <c r="Q263" s="19"/>
      <c r="R263" s="28">
        <v>421116.88</v>
      </c>
      <c r="S263" s="28">
        <v>261039.67</v>
      </c>
      <c r="T263" s="29">
        <v>163504.66</v>
      </c>
    </row>
    <row r="264" spans="1:20" ht="20.399999999999999" x14ac:dyDescent="0.25">
      <c r="A264" s="23" t="s">
        <v>394</v>
      </c>
      <c r="B264" s="22" t="s">
        <v>395</v>
      </c>
      <c r="C264" s="22" t="s">
        <v>65</v>
      </c>
      <c r="D264" s="22" t="s">
        <v>66</v>
      </c>
      <c r="E264" s="22" t="s">
        <v>16</v>
      </c>
      <c r="F264" s="22" t="s">
        <v>17</v>
      </c>
      <c r="G264" s="22" t="s">
        <v>183</v>
      </c>
      <c r="H264" s="22" t="s">
        <v>184</v>
      </c>
      <c r="I264" s="17" t="s">
        <v>83</v>
      </c>
      <c r="J264" s="17" t="s">
        <v>185</v>
      </c>
      <c r="K264" s="17" t="s">
        <v>22</v>
      </c>
      <c r="L264" s="17" t="s">
        <v>23</v>
      </c>
      <c r="M264" s="17" t="s">
        <v>396</v>
      </c>
      <c r="N264" s="14" t="str">
        <f>HYPERLINK("http://transparencia.gov.br/despesas/empenho/15814826421"&amp;RIGHT(M264,12),RIGHT(M264,12))</f>
        <v>2019NE000020</v>
      </c>
      <c r="O264" s="17" t="str">
        <f t="shared" ref="O264" si="84">IF(LEN(P264)=11,"***"&amp;MID(P264,4,6)&amp;"**",P264)</f>
        <v>158148</v>
      </c>
      <c r="P264" s="17" t="s">
        <v>25</v>
      </c>
      <c r="Q264" s="17" t="s">
        <v>26</v>
      </c>
      <c r="R264" s="26">
        <v>5000</v>
      </c>
      <c r="S264" s="26">
        <v>1567.08</v>
      </c>
      <c r="T264" s="27">
        <v>1567.08</v>
      </c>
    </row>
    <row r="265" spans="1:20" x14ac:dyDescent="0.25">
      <c r="A265" s="23"/>
      <c r="B265" s="22"/>
      <c r="C265" s="22"/>
      <c r="D265" s="22"/>
      <c r="E265" s="22"/>
      <c r="F265" s="22"/>
      <c r="G265" s="22"/>
      <c r="H265" s="22"/>
      <c r="I265" s="19" t="s">
        <v>35</v>
      </c>
      <c r="J265" s="19"/>
      <c r="K265" s="19" t="s">
        <v>36</v>
      </c>
      <c r="L265" s="19"/>
      <c r="M265" s="15" t="s">
        <v>36</v>
      </c>
      <c r="N265" s="15"/>
      <c r="O265" s="15"/>
      <c r="P265" s="19" t="s">
        <v>36</v>
      </c>
      <c r="Q265" s="19"/>
      <c r="R265" s="28">
        <v>5000</v>
      </c>
      <c r="S265" s="28">
        <v>1567.08</v>
      </c>
      <c r="T265" s="29">
        <v>1567.08</v>
      </c>
    </row>
    <row r="266" spans="1:20" x14ac:dyDescent="0.25">
      <c r="A266" s="23"/>
      <c r="B266" s="22"/>
      <c r="C266" s="22"/>
      <c r="D266" s="22"/>
      <c r="E266" s="22"/>
      <c r="F266" s="22"/>
      <c r="G266" s="22" t="s">
        <v>220</v>
      </c>
      <c r="H266" s="22" t="s">
        <v>221</v>
      </c>
      <c r="I266" s="17" t="s">
        <v>20</v>
      </c>
      <c r="J266" s="17" t="s">
        <v>222</v>
      </c>
      <c r="K266" s="17" t="s">
        <v>80</v>
      </c>
      <c r="L266" s="17" t="s">
        <v>190</v>
      </c>
      <c r="M266" s="17" t="s">
        <v>397</v>
      </c>
      <c r="N266" s="14" t="str">
        <f>HYPERLINK("http://transparencia.gov.br/despesas/empenho/15814826421"&amp;RIGHT(M266,12),RIGHT(M266,12))</f>
        <v>2019NE800004</v>
      </c>
      <c r="O266" s="17" t="str">
        <f t="shared" ref="O266" si="85">IF(LEN(P266)=11,"***"&amp;MID(P266,4,6)&amp;"**",P266)</f>
        <v>06064175000149</v>
      </c>
      <c r="P266" s="17" t="s">
        <v>224</v>
      </c>
      <c r="Q266" s="17" t="s">
        <v>225</v>
      </c>
      <c r="R266" s="26">
        <v>5000</v>
      </c>
      <c r="S266" s="26">
        <v>2512.1799999999998</v>
      </c>
      <c r="T266" s="27">
        <v>2512.1799999999998</v>
      </c>
    </row>
    <row r="267" spans="1:20" x14ac:dyDescent="0.25">
      <c r="A267" s="23"/>
      <c r="B267" s="22"/>
      <c r="C267" s="22"/>
      <c r="D267" s="22"/>
      <c r="E267" s="22"/>
      <c r="F267" s="22"/>
      <c r="G267" s="22"/>
      <c r="H267" s="22"/>
      <c r="I267" s="19" t="s">
        <v>35</v>
      </c>
      <c r="J267" s="19"/>
      <c r="K267" s="19" t="s">
        <v>36</v>
      </c>
      <c r="L267" s="19"/>
      <c r="M267" s="15" t="s">
        <v>36</v>
      </c>
      <c r="N267" s="15"/>
      <c r="O267" s="15"/>
      <c r="P267" s="19" t="s">
        <v>36</v>
      </c>
      <c r="Q267" s="19"/>
      <c r="R267" s="28">
        <v>5000</v>
      </c>
      <c r="S267" s="28">
        <v>2512.1799999999998</v>
      </c>
      <c r="T267" s="29">
        <v>2512.1799999999998</v>
      </c>
    </row>
    <row r="268" spans="1:20" ht="20.399999999999999" x14ac:dyDescent="0.25">
      <c r="A268" s="23"/>
      <c r="B268" s="22"/>
      <c r="C268" s="22"/>
      <c r="D268" s="22"/>
      <c r="E268" s="22"/>
      <c r="F268" s="22"/>
      <c r="G268" s="22" t="s">
        <v>284</v>
      </c>
      <c r="H268" s="22" t="s">
        <v>285</v>
      </c>
      <c r="I268" s="17" t="s">
        <v>27</v>
      </c>
      <c r="J268" s="17" t="s">
        <v>312</v>
      </c>
      <c r="K268" s="17" t="s">
        <v>22</v>
      </c>
      <c r="L268" s="17" t="s">
        <v>23</v>
      </c>
      <c r="M268" s="17" t="s">
        <v>398</v>
      </c>
      <c r="N268" s="14" t="str">
        <f>HYPERLINK("http://transparencia.gov.br/despesas/empenho/15814826421"&amp;RIGHT(M268,12),RIGHT(M268,12))</f>
        <v>2019NE000070</v>
      </c>
      <c r="O268" s="17" t="str">
        <f t="shared" ref="O268" si="86">IF(LEN(P268)=11,"***"&amp;MID(P268,4,6)&amp;"**",P268)</f>
        <v>11615516000167</v>
      </c>
      <c r="P268" s="17" t="s">
        <v>399</v>
      </c>
      <c r="Q268" s="17" t="s">
        <v>400</v>
      </c>
      <c r="R268" s="26">
        <v>20000</v>
      </c>
      <c r="S268" s="26">
        <v>20000</v>
      </c>
      <c r="T268" s="27">
        <v>20000</v>
      </c>
    </row>
    <row r="269" spans="1:20" x14ac:dyDescent="0.25">
      <c r="A269" s="23"/>
      <c r="B269" s="22"/>
      <c r="C269" s="22"/>
      <c r="D269" s="22"/>
      <c r="E269" s="22"/>
      <c r="F269" s="22"/>
      <c r="G269" s="22"/>
      <c r="H269" s="22"/>
      <c r="I269" s="19" t="s">
        <v>35</v>
      </c>
      <c r="J269" s="19"/>
      <c r="K269" s="19" t="s">
        <v>36</v>
      </c>
      <c r="L269" s="19"/>
      <c r="M269" s="15" t="s">
        <v>36</v>
      </c>
      <c r="N269" s="15"/>
      <c r="O269" s="15"/>
      <c r="P269" s="19" t="s">
        <v>36</v>
      </c>
      <c r="Q269" s="19"/>
      <c r="R269" s="28">
        <v>20000</v>
      </c>
      <c r="S269" s="28">
        <v>20000</v>
      </c>
      <c r="T269" s="29">
        <v>20000</v>
      </c>
    </row>
    <row r="270" spans="1:20" ht="30.6" x14ac:dyDescent="0.25">
      <c r="A270" s="23"/>
      <c r="B270" s="22"/>
      <c r="C270" s="22"/>
      <c r="D270" s="22"/>
      <c r="E270" s="22"/>
      <c r="F270" s="22"/>
      <c r="G270" s="22" t="s">
        <v>61</v>
      </c>
      <c r="H270" s="22" t="s">
        <v>59</v>
      </c>
      <c r="I270" s="17" t="s">
        <v>83</v>
      </c>
      <c r="J270" s="17" t="s">
        <v>294</v>
      </c>
      <c r="K270" s="17" t="s">
        <v>22</v>
      </c>
      <c r="L270" s="17" t="s">
        <v>23</v>
      </c>
      <c r="M270" s="17" t="s">
        <v>401</v>
      </c>
      <c r="N270" s="14" t="str">
        <f>HYPERLINK("http://transparencia.gov.br/despesas/empenho/15814826421"&amp;RIGHT(M270,12),RIGHT(M270,12))</f>
        <v>2019NE000063</v>
      </c>
      <c r="O270" s="17" t="str">
        <f t="shared" ref="O270" si="87">IF(LEN(P270)=11,"***"&amp;MID(P270,4,6)&amp;"**",P270)</f>
        <v>158148</v>
      </c>
      <c r="P270" s="17" t="s">
        <v>25</v>
      </c>
      <c r="Q270" s="17" t="s">
        <v>26</v>
      </c>
      <c r="R270" s="26">
        <v>5000</v>
      </c>
      <c r="S270" s="26">
        <v>686.57</v>
      </c>
      <c r="T270" s="27">
        <v>321.77</v>
      </c>
    </row>
    <row r="271" spans="1:20" x14ac:dyDescent="0.25">
      <c r="A271" s="23"/>
      <c r="B271" s="22"/>
      <c r="C271" s="22"/>
      <c r="D271" s="22"/>
      <c r="E271" s="22"/>
      <c r="F271" s="22"/>
      <c r="G271" s="22"/>
      <c r="H271" s="22"/>
      <c r="I271" s="19" t="s">
        <v>35</v>
      </c>
      <c r="J271" s="19"/>
      <c r="K271" s="19" t="s">
        <v>36</v>
      </c>
      <c r="L271" s="19"/>
      <c r="M271" s="15" t="s">
        <v>36</v>
      </c>
      <c r="N271" s="15"/>
      <c r="O271" s="15"/>
      <c r="P271" s="19" t="s">
        <v>36</v>
      </c>
      <c r="Q271" s="19"/>
      <c r="R271" s="28">
        <v>5000</v>
      </c>
      <c r="S271" s="28">
        <v>686.57</v>
      </c>
      <c r="T271" s="29">
        <v>321.77</v>
      </c>
    </row>
    <row r="272" spans="1:20" x14ac:dyDescent="0.25">
      <c r="A272" s="23"/>
      <c r="B272" s="22"/>
      <c r="C272" s="22"/>
      <c r="D272" s="22"/>
      <c r="E272" s="22"/>
      <c r="F272" s="22"/>
      <c r="G272" s="19" t="s">
        <v>35</v>
      </c>
      <c r="H272" s="19"/>
      <c r="I272" s="19" t="s">
        <v>36</v>
      </c>
      <c r="J272" s="19"/>
      <c r="K272" s="19" t="s">
        <v>36</v>
      </c>
      <c r="L272" s="19"/>
      <c r="M272" s="15" t="s">
        <v>36</v>
      </c>
      <c r="N272" s="15"/>
      <c r="O272" s="15"/>
      <c r="P272" s="19" t="s">
        <v>36</v>
      </c>
      <c r="Q272" s="19"/>
      <c r="R272" s="28">
        <v>35000</v>
      </c>
      <c r="S272" s="28">
        <v>24765.83</v>
      </c>
      <c r="T272" s="29">
        <v>24401.03</v>
      </c>
    </row>
    <row r="273" spans="1:20" x14ac:dyDescent="0.25">
      <c r="A273" s="23"/>
      <c r="B273" s="22"/>
      <c r="C273" s="22"/>
      <c r="D273" s="22"/>
      <c r="E273" s="19" t="s">
        <v>35</v>
      </c>
      <c r="F273" s="19"/>
      <c r="G273" s="19" t="s">
        <v>36</v>
      </c>
      <c r="H273" s="19"/>
      <c r="I273" s="19" t="s">
        <v>36</v>
      </c>
      <c r="J273" s="19"/>
      <c r="K273" s="19" t="s">
        <v>36</v>
      </c>
      <c r="L273" s="19"/>
      <c r="M273" s="15" t="s">
        <v>36</v>
      </c>
      <c r="N273" s="15"/>
      <c r="O273" s="15"/>
      <c r="P273" s="19" t="s">
        <v>36</v>
      </c>
      <c r="Q273" s="19"/>
      <c r="R273" s="28">
        <v>35000</v>
      </c>
      <c r="S273" s="28">
        <v>24765.83</v>
      </c>
      <c r="T273" s="29">
        <v>24401.03</v>
      </c>
    </row>
    <row r="274" spans="1:20" ht="20.399999999999999" x14ac:dyDescent="0.25">
      <c r="A274" s="23"/>
      <c r="B274" s="22"/>
      <c r="C274" s="22" t="s">
        <v>332</v>
      </c>
      <c r="D274" s="22" t="s">
        <v>333</v>
      </c>
      <c r="E274" s="22" t="s">
        <v>16</v>
      </c>
      <c r="F274" s="22" t="s">
        <v>17</v>
      </c>
      <c r="G274" s="22" t="s">
        <v>183</v>
      </c>
      <c r="H274" s="22" t="s">
        <v>184</v>
      </c>
      <c r="I274" s="17" t="s">
        <v>83</v>
      </c>
      <c r="J274" s="17" t="s">
        <v>185</v>
      </c>
      <c r="K274" s="17" t="s">
        <v>22</v>
      </c>
      <c r="L274" s="17" t="s">
        <v>23</v>
      </c>
      <c r="M274" s="17" t="s">
        <v>402</v>
      </c>
      <c r="N274" s="14" t="str">
        <f>HYPERLINK("http://transparencia.gov.br/despesas/empenho/15814826421"&amp;RIGHT(M274,12),RIGHT(M274,12))</f>
        <v>2019NE000021</v>
      </c>
      <c r="O274" s="17" t="str">
        <f t="shared" ref="O274" si="88">IF(LEN(P274)=11,"***"&amp;MID(P274,4,6)&amp;"**",P274)</f>
        <v>158148</v>
      </c>
      <c r="P274" s="17" t="s">
        <v>25</v>
      </c>
      <c r="Q274" s="17" t="s">
        <v>26</v>
      </c>
      <c r="R274" s="26">
        <v>25000</v>
      </c>
      <c r="S274" s="26">
        <v>5448.33</v>
      </c>
      <c r="T274" s="27">
        <v>5448.33</v>
      </c>
    </row>
    <row r="275" spans="1:20" x14ac:dyDescent="0.25">
      <c r="A275" s="23"/>
      <c r="B275" s="22"/>
      <c r="C275" s="22"/>
      <c r="D275" s="22"/>
      <c r="E275" s="22"/>
      <c r="F275" s="22"/>
      <c r="G275" s="22"/>
      <c r="H275" s="22"/>
      <c r="I275" s="19" t="s">
        <v>35</v>
      </c>
      <c r="J275" s="19"/>
      <c r="K275" s="19" t="s">
        <v>36</v>
      </c>
      <c r="L275" s="19"/>
      <c r="M275" s="15" t="s">
        <v>36</v>
      </c>
      <c r="N275" s="15"/>
      <c r="O275" s="15"/>
      <c r="P275" s="19" t="s">
        <v>36</v>
      </c>
      <c r="Q275" s="19"/>
      <c r="R275" s="28">
        <v>25000</v>
      </c>
      <c r="S275" s="28">
        <v>5448.33</v>
      </c>
      <c r="T275" s="29">
        <v>5448.33</v>
      </c>
    </row>
    <row r="276" spans="1:20" x14ac:dyDescent="0.25">
      <c r="A276" s="23"/>
      <c r="B276" s="22"/>
      <c r="C276" s="22"/>
      <c r="D276" s="22"/>
      <c r="E276" s="22"/>
      <c r="F276" s="22"/>
      <c r="G276" s="19" t="s">
        <v>35</v>
      </c>
      <c r="H276" s="19"/>
      <c r="I276" s="19" t="s">
        <v>36</v>
      </c>
      <c r="J276" s="19"/>
      <c r="K276" s="19" t="s">
        <v>36</v>
      </c>
      <c r="L276" s="19"/>
      <c r="M276" s="15" t="s">
        <v>36</v>
      </c>
      <c r="N276" s="15"/>
      <c r="O276" s="15"/>
      <c r="P276" s="19" t="s">
        <v>36</v>
      </c>
      <c r="Q276" s="19"/>
      <c r="R276" s="28">
        <v>25000</v>
      </c>
      <c r="S276" s="28">
        <v>5448.33</v>
      </c>
      <c r="T276" s="29">
        <v>5448.33</v>
      </c>
    </row>
    <row r="277" spans="1:20" x14ac:dyDescent="0.25">
      <c r="A277" s="23"/>
      <c r="B277" s="22"/>
      <c r="C277" s="22"/>
      <c r="D277" s="22"/>
      <c r="E277" s="19" t="s">
        <v>35</v>
      </c>
      <c r="F277" s="19"/>
      <c r="G277" s="19" t="s">
        <v>36</v>
      </c>
      <c r="H277" s="19"/>
      <c r="I277" s="19" t="s">
        <v>36</v>
      </c>
      <c r="J277" s="19"/>
      <c r="K277" s="19" t="s">
        <v>36</v>
      </c>
      <c r="L277" s="19"/>
      <c r="M277" s="15" t="s">
        <v>36</v>
      </c>
      <c r="N277" s="15"/>
      <c r="O277" s="15"/>
      <c r="P277" s="19" t="s">
        <v>36</v>
      </c>
      <c r="Q277" s="19"/>
      <c r="R277" s="28">
        <v>25000</v>
      </c>
      <c r="S277" s="28">
        <v>5448.33</v>
      </c>
      <c r="T277" s="29">
        <v>5448.33</v>
      </c>
    </row>
    <row r="278" spans="1:20" x14ac:dyDescent="0.25">
      <c r="A278" s="23"/>
      <c r="B278" s="22"/>
      <c r="C278" s="19" t="s">
        <v>35</v>
      </c>
      <c r="D278" s="19"/>
      <c r="E278" s="19" t="s">
        <v>36</v>
      </c>
      <c r="F278" s="19"/>
      <c r="G278" s="19" t="s">
        <v>36</v>
      </c>
      <c r="H278" s="19"/>
      <c r="I278" s="19" t="s">
        <v>36</v>
      </c>
      <c r="J278" s="19"/>
      <c r="K278" s="19" t="s">
        <v>36</v>
      </c>
      <c r="L278" s="19"/>
      <c r="M278" s="15" t="s">
        <v>36</v>
      </c>
      <c r="N278" s="15"/>
      <c r="O278" s="15"/>
      <c r="P278" s="19" t="s">
        <v>36</v>
      </c>
      <c r="Q278" s="19"/>
      <c r="R278" s="28">
        <v>60000</v>
      </c>
      <c r="S278" s="28">
        <v>30214.16</v>
      </c>
      <c r="T278" s="29">
        <v>29849.360000000001</v>
      </c>
    </row>
    <row r="279" spans="1:20" x14ac:dyDescent="0.25">
      <c r="A279" s="24" t="s">
        <v>35</v>
      </c>
      <c r="B279" s="24"/>
      <c r="C279" s="25" t="s">
        <v>36</v>
      </c>
      <c r="D279" s="25"/>
      <c r="E279" s="25" t="s">
        <v>36</v>
      </c>
      <c r="F279" s="25"/>
      <c r="G279" s="25" t="s">
        <v>36</v>
      </c>
      <c r="H279" s="25"/>
      <c r="I279" s="25" t="s">
        <v>36</v>
      </c>
      <c r="J279" s="25"/>
      <c r="K279" s="25" t="s">
        <v>36</v>
      </c>
      <c r="L279" s="25"/>
      <c r="M279" s="16" t="s">
        <v>36</v>
      </c>
      <c r="N279" s="16"/>
      <c r="O279" s="16"/>
      <c r="P279" s="25" t="s">
        <v>36</v>
      </c>
      <c r="Q279" s="25"/>
      <c r="R279" s="30">
        <v>168614502.75</v>
      </c>
      <c r="S279" s="30">
        <v>41043485.049999997</v>
      </c>
      <c r="T279" s="31">
        <v>31652475.300000001</v>
      </c>
    </row>
  </sheetData>
  <sheetProtection autoFilter="0"/>
  <autoFilter ref="A10:Q10" xr:uid="{00000000-0009-0000-0000-000000000000}">
    <filterColumn colId="0" showButton="0"/>
    <filterColumn colId="2" showButton="0"/>
    <filterColumn colId="4" showButton="0"/>
    <filterColumn colId="6" showButton="0"/>
    <filterColumn colId="8" showButton="0"/>
    <filterColumn colId="10" showButton="0"/>
  </autoFilter>
  <mergeCells count="750">
    <mergeCell ref="C278:D278"/>
    <mergeCell ref="E278:F278"/>
    <mergeCell ref="G278:H278"/>
    <mergeCell ref="I278:J278"/>
    <mergeCell ref="K278:L278"/>
    <mergeCell ref="P278:Q278"/>
    <mergeCell ref="A279:B279"/>
    <mergeCell ref="C279:D279"/>
    <mergeCell ref="E279:F279"/>
    <mergeCell ref="G279:H279"/>
    <mergeCell ref="I279:J279"/>
    <mergeCell ref="K279:L279"/>
    <mergeCell ref="P279:Q279"/>
    <mergeCell ref="E273:F273"/>
    <mergeCell ref="G273:H273"/>
    <mergeCell ref="I273:J273"/>
    <mergeCell ref="K273:L273"/>
    <mergeCell ref="P273:Q273"/>
    <mergeCell ref="C274:C277"/>
    <mergeCell ref="D274:D277"/>
    <mergeCell ref="E274:E276"/>
    <mergeCell ref="F274:F276"/>
    <mergeCell ref="G274:G275"/>
    <mergeCell ref="H274:H275"/>
    <mergeCell ref="I275:J275"/>
    <mergeCell ref="K275:L275"/>
    <mergeCell ref="P275:Q275"/>
    <mergeCell ref="G276:H276"/>
    <mergeCell ref="I276:J276"/>
    <mergeCell ref="K276:L276"/>
    <mergeCell ref="P276:Q276"/>
    <mergeCell ref="E277:F277"/>
    <mergeCell ref="G277:H277"/>
    <mergeCell ref="I277:J277"/>
    <mergeCell ref="K277:L277"/>
    <mergeCell ref="P277:Q277"/>
    <mergeCell ref="P269:Q269"/>
    <mergeCell ref="G270:G271"/>
    <mergeCell ref="H270:H271"/>
    <mergeCell ref="I271:J271"/>
    <mergeCell ref="K271:L271"/>
    <mergeCell ref="P271:Q271"/>
    <mergeCell ref="G272:H272"/>
    <mergeCell ref="I272:J272"/>
    <mergeCell ref="K272:L272"/>
    <mergeCell ref="P272:Q272"/>
    <mergeCell ref="L258:L259"/>
    <mergeCell ref="I260:J260"/>
    <mergeCell ref="K260:L260"/>
    <mergeCell ref="P260:Q260"/>
    <mergeCell ref="G261:H261"/>
    <mergeCell ref="E262:F262"/>
    <mergeCell ref="C263:D263"/>
    <mergeCell ref="A264:A278"/>
    <mergeCell ref="B264:B278"/>
    <mergeCell ref="C264:C273"/>
    <mergeCell ref="D264:D273"/>
    <mergeCell ref="E264:E272"/>
    <mergeCell ref="F264:F272"/>
    <mergeCell ref="G264:G265"/>
    <mergeCell ref="H264:H265"/>
    <mergeCell ref="G266:G267"/>
    <mergeCell ref="H266:H267"/>
    <mergeCell ref="I267:J267"/>
    <mergeCell ref="K267:L267"/>
    <mergeCell ref="P267:Q267"/>
    <mergeCell ref="G268:G269"/>
    <mergeCell ref="H268:H269"/>
    <mergeCell ref="I269:J269"/>
    <mergeCell ref="K269:L269"/>
    <mergeCell ref="G257:H257"/>
    <mergeCell ref="C258:C262"/>
    <mergeCell ref="D258:D262"/>
    <mergeCell ref="E258:E261"/>
    <mergeCell ref="F258:F261"/>
    <mergeCell ref="G258:G260"/>
    <mergeCell ref="H258:H260"/>
    <mergeCell ref="I258:I259"/>
    <mergeCell ref="J258:J259"/>
    <mergeCell ref="I252:J252"/>
    <mergeCell ref="K252:L252"/>
    <mergeCell ref="P252:Q252"/>
    <mergeCell ref="G253:H253"/>
    <mergeCell ref="E254:E256"/>
    <mergeCell ref="F254:F256"/>
    <mergeCell ref="G256:H256"/>
    <mergeCell ref="I256:J256"/>
    <mergeCell ref="K256:L256"/>
    <mergeCell ref="P256:Q256"/>
    <mergeCell ref="P237:Q237"/>
    <mergeCell ref="G238:G239"/>
    <mergeCell ref="H238:H239"/>
    <mergeCell ref="I239:J239"/>
    <mergeCell ref="K239:L239"/>
    <mergeCell ref="P239:Q239"/>
    <mergeCell ref="G240:G243"/>
    <mergeCell ref="H240:H243"/>
    <mergeCell ref="I240:I241"/>
    <mergeCell ref="J240:J241"/>
    <mergeCell ref="K240:K241"/>
    <mergeCell ref="L240:L241"/>
    <mergeCell ref="A232:A263"/>
    <mergeCell ref="B232:B263"/>
    <mergeCell ref="C232:C235"/>
    <mergeCell ref="D232:D235"/>
    <mergeCell ref="E232:E234"/>
    <mergeCell ref="F232:F234"/>
    <mergeCell ref="G232:G233"/>
    <mergeCell ref="H232:H233"/>
    <mergeCell ref="G234:H234"/>
    <mergeCell ref="E235:F235"/>
    <mergeCell ref="G235:H235"/>
    <mergeCell ref="C236:C257"/>
    <mergeCell ref="D236:D257"/>
    <mergeCell ref="E236:E253"/>
    <mergeCell ref="F236:F253"/>
    <mergeCell ref="G236:G237"/>
    <mergeCell ref="H236:H237"/>
    <mergeCell ref="G244:G246"/>
    <mergeCell ref="H244:H246"/>
    <mergeCell ref="G247:G250"/>
    <mergeCell ref="H247:H250"/>
    <mergeCell ref="G251:G252"/>
    <mergeCell ref="H251:H252"/>
    <mergeCell ref="E257:F257"/>
    <mergeCell ref="E230:F230"/>
    <mergeCell ref="G230:H230"/>
    <mergeCell ref="I230:J230"/>
    <mergeCell ref="K230:L230"/>
    <mergeCell ref="P230:Q230"/>
    <mergeCell ref="C231:D231"/>
    <mergeCell ref="E231:F231"/>
    <mergeCell ref="G231:H231"/>
    <mergeCell ref="I231:J231"/>
    <mergeCell ref="K231:L231"/>
    <mergeCell ref="P231:Q231"/>
    <mergeCell ref="C222:D222"/>
    <mergeCell ref="E222:F222"/>
    <mergeCell ref="G222:H222"/>
    <mergeCell ref="I222:J222"/>
    <mergeCell ref="K222:L222"/>
    <mergeCell ref="P222:Q222"/>
    <mergeCell ref="A223:A231"/>
    <mergeCell ref="B223:B231"/>
    <mergeCell ref="C223:C230"/>
    <mergeCell ref="D223:D230"/>
    <mergeCell ref="E223:E229"/>
    <mergeCell ref="F223:F229"/>
    <mergeCell ref="G223:G224"/>
    <mergeCell ref="H223:H224"/>
    <mergeCell ref="G225:G226"/>
    <mergeCell ref="H225:H226"/>
    <mergeCell ref="I226:J226"/>
    <mergeCell ref="K226:L226"/>
    <mergeCell ref="P226:Q226"/>
    <mergeCell ref="G227:G228"/>
    <mergeCell ref="H227:H228"/>
    <mergeCell ref="I228:J228"/>
    <mergeCell ref="K228:L228"/>
    <mergeCell ref="P228:Q228"/>
    <mergeCell ref="E217:F217"/>
    <mergeCell ref="G217:H217"/>
    <mergeCell ref="I217:J217"/>
    <mergeCell ref="K217:L217"/>
    <mergeCell ref="P217:Q217"/>
    <mergeCell ref="C218:C221"/>
    <mergeCell ref="D218:D221"/>
    <mergeCell ref="E218:E220"/>
    <mergeCell ref="F218:F220"/>
    <mergeCell ref="G218:G219"/>
    <mergeCell ref="H218:H219"/>
    <mergeCell ref="I213:J213"/>
    <mergeCell ref="K213:L213"/>
    <mergeCell ref="P213:Q213"/>
    <mergeCell ref="G214:G215"/>
    <mergeCell ref="H214:H215"/>
    <mergeCell ref="I215:J215"/>
    <mergeCell ref="K215:L215"/>
    <mergeCell ref="P215:Q215"/>
    <mergeCell ref="G216:H216"/>
    <mergeCell ref="E206:F206"/>
    <mergeCell ref="G206:H206"/>
    <mergeCell ref="I206:J206"/>
    <mergeCell ref="K206:L206"/>
    <mergeCell ref="P206:Q206"/>
    <mergeCell ref="A207:A222"/>
    <mergeCell ref="B207:B222"/>
    <mergeCell ref="C207:C217"/>
    <mergeCell ref="D207:D217"/>
    <mergeCell ref="E207:E216"/>
    <mergeCell ref="F207:F216"/>
    <mergeCell ref="G207:G208"/>
    <mergeCell ref="H207:H208"/>
    <mergeCell ref="I208:J208"/>
    <mergeCell ref="K208:L208"/>
    <mergeCell ref="P208:Q208"/>
    <mergeCell ref="G209:G210"/>
    <mergeCell ref="H209:H210"/>
    <mergeCell ref="G211:G213"/>
    <mergeCell ref="H211:H213"/>
    <mergeCell ref="I211:I212"/>
    <mergeCell ref="J211:J212"/>
    <mergeCell ref="K211:K212"/>
    <mergeCell ref="L211:L212"/>
    <mergeCell ref="I198:I201"/>
    <mergeCell ref="J198:J201"/>
    <mergeCell ref="K198:K201"/>
    <mergeCell ref="L198:L201"/>
    <mergeCell ref="I203:J203"/>
    <mergeCell ref="K203:L203"/>
    <mergeCell ref="P203:Q203"/>
    <mergeCell ref="G204:H204"/>
    <mergeCell ref="E205:F205"/>
    <mergeCell ref="G205:H205"/>
    <mergeCell ref="I205:J205"/>
    <mergeCell ref="K205:L205"/>
    <mergeCell ref="P205:Q205"/>
    <mergeCell ref="K188:K193"/>
    <mergeCell ref="L188:L193"/>
    <mergeCell ref="I194:J194"/>
    <mergeCell ref="K194:L194"/>
    <mergeCell ref="P194:Q194"/>
    <mergeCell ref="G195:G197"/>
    <mergeCell ref="H195:H197"/>
    <mergeCell ref="I195:I196"/>
    <mergeCell ref="J195:J196"/>
    <mergeCell ref="K195:K196"/>
    <mergeCell ref="L195:L196"/>
    <mergeCell ref="K183:L183"/>
    <mergeCell ref="P183:Q183"/>
    <mergeCell ref="E184:F184"/>
    <mergeCell ref="G184:H184"/>
    <mergeCell ref="I184:J184"/>
    <mergeCell ref="K184:L184"/>
    <mergeCell ref="P184:Q184"/>
    <mergeCell ref="C185:C205"/>
    <mergeCell ref="D185:D205"/>
    <mergeCell ref="E185:E204"/>
    <mergeCell ref="F185:F204"/>
    <mergeCell ref="G185:G187"/>
    <mergeCell ref="H185:H187"/>
    <mergeCell ref="I185:I186"/>
    <mergeCell ref="J185:J186"/>
    <mergeCell ref="K185:K186"/>
    <mergeCell ref="L185:L186"/>
    <mergeCell ref="I187:J187"/>
    <mergeCell ref="K187:L187"/>
    <mergeCell ref="P187:Q187"/>
    <mergeCell ref="G188:G194"/>
    <mergeCell ref="H188:H194"/>
    <mergeCell ref="I188:I193"/>
    <mergeCell ref="J188:J193"/>
    <mergeCell ref="A166:A206"/>
    <mergeCell ref="B166:B206"/>
    <mergeCell ref="C166:C177"/>
    <mergeCell ref="D166:D177"/>
    <mergeCell ref="E166:E176"/>
    <mergeCell ref="F166:F176"/>
    <mergeCell ref="G170:G171"/>
    <mergeCell ref="H170:H171"/>
    <mergeCell ref="G172:G173"/>
    <mergeCell ref="H172:H173"/>
    <mergeCell ref="G174:G175"/>
    <mergeCell ref="H174:H175"/>
    <mergeCell ref="G176:H176"/>
    <mergeCell ref="E177:F177"/>
    <mergeCell ref="C178:C184"/>
    <mergeCell ref="D178:D184"/>
    <mergeCell ref="E178:E183"/>
    <mergeCell ref="F178:F183"/>
    <mergeCell ref="G178:G182"/>
    <mergeCell ref="H178:H182"/>
    <mergeCell ref="G183:H183"/>
    <mergeCell ref="G198:G203"/>
    <mergeCell ref="H198:H203"/>
    <mergeCell ref="C206:D206"/>
    <mergeCell ref="I162:J162"/>
    <mergeCell ref="K162:L162"/>
    <mergeCell ref="P162:Q162"/>
    <mergeCell ref="G163:H163"/>
    <mergeCell ref="E164:F164"/>
    <mergeCell ref="G164:H164"/>
    <mergeCell ref="I164:J164"/>
    <mergeCell ref="K164:L164"/>
    <mergeCell ref="P164:Q164"/>
    <mergeCell ref="A153:A165"/>
    <mergeCell ref="B153:B165"/>
    <mergeCell ref="C153:C164"/>
    <mergeCell ref="D153:D164"/>
    <mergeCell ref="E153:E163"/>
    <mergeCell ref="F153:F163"/>
    <mergeCell ref="G159:G160"/>
    <mergeCell ref="H159:H160"/>
    <mergeCell ref="G161:G162"/>
    <mergeCell ref="H161:H162"/>
    <mergeCell ref="C165:D165"/>
    <mergeCell ref="E165:F165"/>
    <mergeCell ref="G165:H165"/>
    <mergeCell ref="K149:L149"/>
    <mergeCell ref="P149:Q149"/>
    <mergeCell ref="G150:H150"/>
    <mergeCell ref="E151:F151"/>
    <mergeCell ref="G151:H151"/>
    <mergeCell ref="I151:J151"/>
    <mergeCell ref="K151:L151"/>
    <mergeCell ref="P151:Q151"/>
    <mergeCell ref="C152:D152"/>
    <mergeCell ref="E152:F152"/>
    <mergeCell ref="G152:H152"/>
    <mergeCell ref="J135:J137"/>
    <mergeCell ref="K135:K137"/>
    <mergeCell ref="L135:L137"/>
    <mergeCell ref="I138:J138"/>
    <mergeCell ref="K138:L138"/>
    <mergeCell ref="P138:Q138"/>
    <mergeCell ref="G139:G141"/>
    <mergeCell ref="H139:H141"/>
    <mergeCell ref="G146:G147"/>
    <mergeCell ref="H146:H147"/>
    <mergeCell ref="A102:A152"/>
    <mergeCell ref="B102:B152"/>
    <mergeCell ref="C102:C151"/>
    <mergeCell ref="D102:D151"/>
    <mergeCell ref="E102:E150"/>
    <mergeCell ref="F102:F150"/>
    <mergeCell ref="G122:G138"/>
    <mergeCell ref="H122:H138"/>
    <mergeCell ref="I135:I137"/>
    <mergeCell ref="G148:G149"/>
    <mergeCell ref="H148:H149"/>
    <mergeCell ref="I149:J149"/>
    <mergeCell ref="I265:J265"/>
    <mergeCell ref="K265:L265"/>
    <mergeCell ref="P265:Q265"/>
    <mergeCell ref="I261:J261"/>
    <mergeCell ref="K261:L261"/>
    <mergeCell ref="P261:Q261"/>
    <mergeCell ref="G262:H262"/>
    <mergeCell ref="I262:J262"/>
    <mergeCell ref="K262:L262"/>
    <mergeCell ref="P262:Q262"/>
    <mergeCell ref="E263:F263"/>
    <mergeCell ref="G263:H263"/>
    <mergeCell ref="I263:J263"/>
    <mergeCell ref="K263:L263"/>
    <mergeCell ref="P263:Q263"/>
    <mergeCell ref="K258:K259"/>
    <mergeCell ref="I253:J253"/>
    <mergeCell ref="K253:L253"/>
    <mergeCell ref="P253:Q253"/>
    <mergeCell ref="G254:G255"/>
    <mergeCell ref="H254:H255"/>
    <mergeCell ref="I255:J255"/>
    <mergeCell ref="K255:L255"/>
    <mergeCell ref="P255:Q255"/>
    <mergeCell ref="I257:J257"/>
    <mergeCell ref="K257:L257"/>
    <mergeCell ref="P257:Q257"/>
    <mergeCell ref="I247:I248"/>
    <mergeCell ref="J247:J248"/>
    <mergeCell ref="K247:K248"/>
    <mergeCell ref="L247:L248"/>
    <mergeCell ref="I250:J250"/>
    <mergeCell ref="K250:L250"/>
    <mergeCell ref="P250:Q250"/>
    <mergeCell ref="I246:J246"/>
    <mergeCell ref="K246:L246"/>
    <mergeCell ref="P246:Q246"/>
    <mergeCell ref="I229:J229"/>
    <mergeCell ref="K229:L229"/>
    <mergeCell ref="P229:Q229"/>
    <mergeCell ref="I243:J243"/>
    <mergeCell ref="K243:L243"/>
    <mergeCell ref="P243:Q243"/>
    <mergeCell ref="I234:J234"/>
    <mergeCell ref="K234:L234"/>
    <mergeCell ref="P234:Q234"/>
    <mergeCell ref="I235:J235"/>
    <mergeCell ref="K235:L235"/>
    <mergeCell ref="P235:Q235"/>
    <mergeCell ref="I237:J237"/>
    <mergeCell ref="K237:L237"/>
    <mergeCell ref="G220:H220"/>
    <mergeCell ref="I220:J220"/>
    <mergeCell ref="K220:L220"/>
    <mergeCell ref="P220:Q220"/>
    <mergeCell ref="I233:J233"/>
    <mergeCell ref="K233:L233"/>
    <mergeCell ref="P233:Q233"/>
    <mergeCell ref="G229:H229"/>
    <mergeCell ref="E221:F221"/>
    <mergeCell ref="G221:H221"/>
    <mergeCell ref="I221:J221"/>
    <mergeCell ref="K221:L221"/>
    <mergeCell ref="P221:Q221"/>
    <mergeCell ref="I224:J224"/>
    <mergeCell ref="K224:L224"/>
    <mergeCell ref="P224:Q224"/>
    <mergeCell ref="I216:J216"/>
    <mergeCell ref="K216:L216"/>
    <mergeCell ref="P216:Q216"/>
    <mergeCell ref="I219:J219"/>
    <mergeCell ref="K219:L219"/>
    <mergeCell ref="P219:Q219"/>
    <mergeCell ref="K210:L210"/>
    <mergeCell ref="P210:Q210"/>
    <mergeCell ref="I210:J210"/>
    <mergeCell ref="I197:J197"/>
    <mergeCell ref="K197:L197"/>
    <mergeCell ref="P197:Q197"/>
    <mergeCell ref="I204:J204"/>
    <mergeCell ref="K204:L204"/>
    <mergeCell ref="P204:Q204"/>
    <mergeCell ref="K167:L167"/>
    <mergeCell ref="P167:Q167"/>
    <mergeCell ref="G168:G169"/>
    <mergeCell ref="H168:H169"/>
    <mergeCell ref="K169:L169"/>
    <mergeCell ref="P169:Q169"/>
    <mergeCell ref="K171:L171"/>
    <mergeCell ref="P171:Q171"/>
    <mergeCell ref="I173:J173"/>
    <mergeCell ref="K173:L173"/>
    <mergeCell ref="P173:Q173"/>
    <mergeCell ref="I175:J175"/>
    <mergeCell ref="K175:L175"/>
    <mergeCell ref="P175:Q175"/>
    <mergeCell ref="I178:I181"/>
    <mergeCell ref="J178:J181"/>
    <mergeCell ref="K178:K181"/>
    <mergeCell ref="L178:L181"/>
    <mergeCell ref="G144:G145"/>
    <mergeCell ref="H144:H145"/>
    <mergeCell ref="K145:L145"/>
    <mergeCell ref="P145:Q145"/>
    <mergeCell ref="K147:L147"/>
    <mergeCell ref="P147:Q147"/>
    <mergeCell ref="K152:L152"/>
    <mergeCell ref="P152:Q152"/>
    <mergeCell ref="G153:G154"/>
    <mergeCell ref="H153:H154"/>
    <mergeCell ref="G155:G156"/>
    <mergeCell ref="H155:H156"/>
    <mergeCell ref="K156:L156"/>
    <mergeCell ref="P156:Q156"/>
    <mergeCell ref="J106:J107"/>
    <mergeCell ref="I104:I105"/>
    <mergeCell ref="K158:L158"/>
    <mergeCell ref="P158:Q158"/>
    <mergeCell ref="K160:L160"/>
    <mergeCell ref="P160:Q160"/>
    <mergeCell ref="G116:G121"/>
    <mergeCell ref="H116:H121"/>
    <mergeCell ref="K116:K118"/>
    <mergeCell ref="L116:L118"/>
    <mergeCell ref="K121:L121"/>
    <mergeCell ref="P121:Q121"/>
    <mergeCell ref="K122:K124"/>
    <mergeCell ref="L122:L124"/>
    <mergeCell ref="K94:L94"/>
    <mergeCell ref="P94:Q94"/>
    <mergeCell ref="C95:C100"/>
    <mergeCell ref="D95:D100"/>
    <mergeCell ref="E95:E99"/>
    <mergeCell ref="F95:F99"/>
    <mergeCell ref="G95:G96"/>
    <mergeCell ref="H95:H96"/>
    <mergeCell ref="G97:G98"/>
    <mergeCell ref="H97:H98"/>
    <mergeCell ref="K99:L99"/>
    <mergeCell ref="P99:Q99"/>
    <mergeCell ref="G102:G103"/>
    <mergeCell ref="H102:H103"/>
    <mergeCell ref="K103:L103"/>
    <mergeCell ref="G104:G113"/>
    <mergeCell ref="H104:H113"/>
    <mergeCell ref="K104:K105"/>
    <mergeCell ref="L104:L105"/>
    <mergeCell ref="K106:K107"/>
    <mergeCell ref="L106:L107"/>
    <mergeCell ref="K111:K112"/>
    <mergeCell ref="L111:L112"/>
    <mergeCell ref="K113:L113"/>
    <mergeCell ref="H142:H143"/>
    <mergeCell ref="K143:L143"/>
    <mergeCell ref="I115:J115"/>
    <mergeCell ref="G114:G115"/>
    <mergeCell ref="H114:H115"/>
    <mergeCell ref="G68:G72"/>
    <mergeCell ref="H68:H72"/>
    <mergeCell ref="K72:L72"/>
    <mergeCell ref="P72:Q72"/>
    <mergeCell ref="G73:G74"/>
    <mergeCell ref="H73:H74"/>
    <mergeCell ref="K74:L74"/>
    <mergeCell ref="P74:Q74"/>
    <mergeCell ref="K75:L75"/>
    <mergeCell ref="P75:Q75"/>
    <mergeCell ref="K76:L76"/>
    <mergeCell ref="P76:Q76"/>
    <mergeCell ref="C77:C94"/>
    <mergeCell ref="D77:D94"/>
    <mergeCell ref="E77:E93"/>
    <mergeCell ref="F77:F93"/>
    <mergeCell ref="G77:G80"/>
    <mergeCell ref="H77:H80"/>
    <mergeCell ref="G81:G84"/>
    <mergeCell ref="H81:H84"/>
    <mergeCell ref="K84:L84"/>
    <mergeCell ref="P84:Q84"/>
    <mergeCell ref="G85:G86"/>
    <mergeCell ref="H85:H86"/>
    <mergeCell ref="K86:L86"/>
    <mergeCell ref="P86:Q86"/>
    <mergeCell ref="G87:G88"/>
    <mergeCell ref="H87:H88"/>
    <mergeCell ref="G89:G92"/>
    <mergeCell ref="H89:H92"/>
    <mergeCell ref="K93:L93"/>
    <mergeCell ref="P93:Q93"/>
    <mergeCell ref="C40:C76"/>
    <mergeCell ref="D40:D76"/>
    <mergeCell ref="C34:C39"/>
    <mergeCell ref="D34:D39"/>
    <mergeCell ref="E34:E38"/>
    <mergeCell ref="F34:F38"/>
    <mergeCell ref="G34:G35"/>
    <mergeCell ref="H34:H35"/>
    <mergeCell ref="K35:L35"/>
    <mergeCell ref="P35:Q35"/>
    <mergeCell ref="G36:G37"/>
    <mergeCell ref="H36:H37"/>
    <mergeCell ref="K39:L39"/>
    <mergeCell ref="P39:Q39"/>
    <mergeCell ref="E39:F39"/>
    <mergeCell ref="G39:H39"/>
    <mergeCell ref="I39:J39"/>
    <mergeCell ref="I35:J35"/>
    <mergeCell ref="K46:L46"/>
    <mergeCell ref="P46:Q46"/>
    <mergeCell ref="G47:G63"/>
    <mergeCell ref="H47:H63"/>
    <mergeCell ref="K63:L63"/>
    <mergeCell ref="P63:Q63"/>
    <mergeCell ref="G64:G65"/>
    <mergeCell ref="H64:H65"/>
    <mergeCell ref="G66:G67"/>
    <mergeCell ref="H66:H67"/>
    <mergeCell ref="K67:L67"/>
    <mergeCell ref="P67:Q67"/>
    <mergeCell ref="I63:J63"/>
    <mergeCell ref="I46:J46"/>
    <mergeCell ref="I67:J67"/>
    <mergeCell ref="P23:Q23"/>
    <mergeCell ref="G24:G25"/>
    <mergeCell ref="H24:H25"/>
    <mergeCell ref="K25:L25"/>
    <mergeCell ref="P25:Q25"/>
    <mergeCell ref="K26:L26"/>
    <mergeCell ref="P26:Q26"/>
    <mergeCell ref="K27:L27"/>
    <mergeCell ref="P27:Q27"/>
    <mergeCell ref="P16:Q16"/>
    <mergeCell ref="G17:G19"/>
    <mergeCell ref="H17:H19"/>
    <mergeCell ref="K19:L19"/>
    <mergeCell ref="P19:Q19"/>
    <mergeCell ref="K20:L20"/>
    <mergeCell ref="P20:Q20"/>
    <mergeCell ref="K21:L21"/>
    <mergeCell ref="P21:Q21"/>
    <mergeCell ref="A11:A101"/>
    <mergeCell ref="B11:B101"/>
    <mergeCell ref="C11:C21"/>
    <mergeCell ref="D11:D21"/>
    <mergeCell ref="E11:E20"/>
    <mergeCell ref="F11:F20"/>
    <mergeCell ref="G11:G16"/>
    <mergeCell ref="H11:H16"/>
    <mergeCell ref="K16:L16"/>
    <mergeCell ref="C22:C27"/>
    <mergeCell ref="D22:D27"/>
    <mergeCell ref="E22:E26"/>
    <mergeCell ref="C28:C33"/>
    <mergeCell ref="D28:D33"/>
    <mergeCell ref="E28:E32"/>
    <mergeCell ref="F28:F32"/>
    <mergeCell ref="G28:G29"/>
    <mergeCell ref="H28:H29"/>
    <mergeCell ref="G30:G31"/>
    <mergeCell ref="H30:H31"/>
    <mergeCell ref="K32:L32"/>
    <mergeCell ref="E33:F33"/>
    <mergeCell ref="G33:H33"/>
    <mergeCell ref="I33:J33"/>
    <mergeCell ref="I147:J147"/>
    <mergeCell ref="I145:J145"/>
    <mergeCell ref="I143:J143"/>
    <mergeCell ref="G142:G143"/>
    <mergeCell ref="I171:J171"/>
    <mergeCell ref="I169:J169"/>
    <mergeCell ref="I167:J167"/>
    <mergeCell ref="I165:J165"/>
    <mergeCell ref="G166:G167"/>
    <mergeCell ref="H166:H167"/>
    <mergeCell ref="I160:J160"/>
    <mergeCell ref="I158:J158"/>
    <mergeCell ref="G157:G158"/>
    <mergeCell ref="H157:H158"/>
    <mergeCell ref="I84:J84"/>
    <mergeCell ref="E76:F76"/>
    <mergeCell ref="G76:H76"/>
    <mergeCell ref="I76:J76"/>
    <mergeCell ref="G75:H75"/>
    <mergeCell ref="I75:J75"/>
    <mergeCell ref="J104:J105"/>
    <mergeCell ref="C101:D101"/>
    <mergeCell ref="E101:F101"/>
    <mergeCell ref="E100:F100"/>
    <mergeCell ref="G100:H100"/>
    <mergeCell ref="G99:H99"/>
    <mergeCell ref="I99:J99"/>
    <mergeCell ref="E94:F94"/>
    <mergeCell ref="G94:H94"/>
    <mergeCell ref="I94:J94"/>
    <mergeCell ref="E40:E75"/>
    <mergeCell ref="F40:F75"/>
    <mergeCell ref="G40:G44"/>
    <mergeCell ref="H40:H44"/>
    <mergeCell ref="G45:G46"/>
    <mergeCell ref="H45:H46"/>
    <mergeCell ref="I74:J74"/>
    <mergeCell ref="I72:J72"/>
    <mergeCell ref="G20:H20"/>
    <mergeCell ref="I20:J20"/>
    <mergeCell ref="I16:J16"/>
    <mergeCell ref="I19:J19"/>
    <mergeCell ref="E27:F27"/>
    <mergeCell ref="G27:H27"/>
    <mergeCell ref="I27:J27"/>
    <mergeCell ref="G26:H26"/>
    <mergeCell ref="I26:J26"/>
    <mergeCell ref="I25:J25"/>
    <mergeCell ref="I23:J23"/>
    <mergeCell ref="F22:F26"/>
    <mergeCell ref="G22:G23"/>
    <mergeCell ref="H22:H23"/>
    <mergeCell ref="K23:L23"/>
    <mergeCell ref="I176:J176"/>
    <mergeCell ref="K176:L176"/>
    <mergeCell ref="P176:Q176"/>
    <mergeCell ref="G177:H177"/>
    <mergeCell ref="I177:J177"/>
    <mergeCell ref="K177:L177"/>
    <mergeCell ref="P177:Q177"/>
    <mergeCell ref="I182:J182"/>
    <mergeCell ref="K182:L182"/>
    <mergeCell ref="P182:Q182"/>
    <mergeCell ref="I183:J183"/>
    <mergeCell ref="P163:Q163"/>
    <mergeCell ref="I163:J163"/>
    <mergeCell ref="K163:L163"/>
    <mergeCell ref="P143:Q143"/>
    <mergeCell ref="I141:J141"/>
    <mergeCell ref="I156:J156"/>
    <mergeCell ref="I152:J152"/>
    <mergeCell ref="K141:L141"/>
    <mergeCell ref="P141:Q141"/>
    <mergeCell ref="K165:L165"/>
    <mergeCell ref="P165:Q165"/>
    <mergeCell ref="P100:Q100"/>
    <mergeCell ref="G101:H101"/>
    <mergeCell ref="I96:J96"/>
    <mergeCell ref="K96:L96"/>
    <mergeCell ref="P96:Q96"/>
    <mergeCell ref="K98:L98"/>
    <mergeCell ref="P98:Q98"/>
    <mergeCell ref="I122:I124"/>
    <mergeCell ref="J122:J124"/>
    <mergeCell ref="I121:J121"/>
    <mergeCell ref="I116:I118"/>
    <mergeCell ref="J116:J118"/>
    <mergeCell ref="P103:Q103"/>
    <mergeCell ref="P113:Q113"/>
    <mergeCell ref="K115:L115"/>
    <mergeCell ref="P115:Q115"/>
    <mergeCell ref="I113:J113"/>
    <mergeCell ref="I111:I112"/>
    <mergeCell ref="J111:J112"/>
    <mergeCell ref="I106:I107"/>
    <mergeCell ref="P38:Q38"/>
    <mergeCell ref="K44:L44"/>
    <mergeCell ref="P44:Q44"/>
    <mergeCell ref="I37:J37"/>
    <mergeCell ref="K37:L37"/>
    <mergeCell ref="P37:Q37"/>
    <mergeCell ref="G38:H38"/>
    <mergeCell ref="I29:J29"/>
    <mergeCell ref="K29:L29"/>
    <mergeCell ref="P29:Q29"/>
    <mergeCell ref="I31:J31"/>
    <mergeCell ref="K31:L31"/>
    <mergeCell ref="P31:Q31"/>
    <mergeCell ref="P32:Q32"/>
    <mergeCell ref="K33:L33"/>
    <mergeCell ref="P33:Q33"/>
    <mergeCell ref="G32:H32"/>
    <mergeCell ref="I32:J32"/>
    <mergeCell ref="I44:J44"/>
    <mergeCell ref="P101:Q101"/>
    <mergeCell ref="A9:B9"/>
    <mergeCell ref="A7:T7"/>
    <mergeCell ref="I154:J154"/>
    <mergeCell ref="K154:L154"/>
    <mergeCell ref="P154:Q154"/>
    <mergeCell ref="I150:J150"/>
    <mergeCell ref="K150:L150"/>
    <mergeCell ref="P150:Q150"/>
    <mergeCell ref="I92:J92"/>
    <mergeCell ref="K92:L92"/>
    <mergeCell ref="P92:Q92"/>
    <mergeCell ref="I98:J98"/>
    <mergeCell ref="K80:L80"/>
    <mergeCell ref="P80:Q80"/>
    <mergeCell ref="I88:J88"/>
    <mergeCell ref="K88:L88"/>
    <mergeCell ref="P88:Q88"/>
    <mergeCell ref="I65:J65"/>
    <mergeCell ref="K65:L65"/>
    <mergeCell ref="P65:Q65"/>
    <mergeCell ref="I38:J38"/>
    <mergeCell ref="K38:L38"/>
    <mergeCell ref="A10:B10"/>
    <mergeCell ref="C10:D10"/>
    <mergeCell ref="E10:F10"/>
    <mergeCell ref="G10:H10"/>
    <mergeCell ref="I10:J10"/>
    <mergeCell ref="K10:L10"/>
    <mergeCell ref="I101:J101"/>
    <mergeCell ref="K101:L101"/>
    <mergeCell ref="I103:J103"/>
    <mergeCell ref="I80:J80"/>
    <mergeCell ref="I100:J100"/>
    <mergeCell ref="K100:L100"/>
    <mergeCell ref="E21:F21"/>
    <mergeCell ref="G21:H21"/>
    <mergeCell ref="I21:J21"/>
    <mergeCell ref="G93:H93"/>
    <mergeCell ref="I93:J93"/>
    <mergeCell ref="I86:J86"/>
  </mergeCells>
  <printOptions horizontalCentered="1"/>
  <pageMargins left="0.39370078740157483" right="0.39370078740157483" top="0.39370078740157483" bottom="0.39370078740157483" header="0" footer="0.19685039370078741"/>
  <pageSetup paperSize="9" scale="50" fitToHeight="0" orientation="landscape" r:id="rId1"/>
  <headerFooter differentFirst="1">
    <oddFooter>Página &amp;P de &amp;N</oddFooter>
    <firstHeader>&amp;C&amp;G</firstHeader>
    <firstFooter>Página &amp;P de &amp;N</firstFooter>
  </headerFooter>
  <ignoredErrors>
    <ignoredError sqref="A11:T231 A233:T279 A232 C232:T232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REL. EXECUÇÃO FINANCEIRA - REIT</vt:lpstr>
      <vt:lpstr>'REL. EXECUÇÃO FINANCEIRA - REIT'!Titulos_de_impressao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Jéssica Cristina</cp:lastModifiedBy>
  <cp:lastPrinted>2019-04-14T16:09:37Z</cp:lastPrinted>
  <dcterms:created xsi:type="dcterms:W3CDTF">2019-04-14T16:09:02Z</dcterms:created>
  <dcterms:modified xsi:type="dcterms:W3CDTF">2019-04-14T16:10:19Z</dcterms:modified>
</cp:coreProperties>
</file>