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jessy\OneDrive\Documentos\PROAD 2019\Acompanhamento DOF\Execução Mensal - Reitoria\Enviados\Maio - 12.06.19\"/>
    </mc:Choice>
  </mc:AlternateContent>
  <xr:revisionPtr revIDLastSave="15" documentId="8_{041C8959-AF14-4A0D-A07C-3B596D7BEEFC}" xr6:coauthVersionLast="43" xr6:coauthVersionMax="43" xr10:uidLastSave="{47EC32C8-0ED3-4052-A4FF-BD2D8955971C}"/>
  <bookViews>
    <workbookView xWindow="-108" yWindow="-108" windowWidth="23256" windowHeight="12576" tabRatio="435" xr2:uid="{00000000-000D-0000-FFFF-FFFF00000000}"/>
  </bookViews>
  <sheets>
    <sheet name="REL. EXECUÇÃO FINANCEIRA - REIT" sheetId="1" r:id="rId1"/>
  </sheets>
  <definedNames>
    <definedName name="_xlnm._FilterDatabase" localSheetId="0" hidden="1">'REL. EXECUÇÃO FINANCEIRA - REIT'!$A$10:$R$10</definedName>
    <definedName name="_xlnm.Print_Titles" localSheetId="0">'REL. EXECUÇÃO FINANCEIRA - REIT'!$7:$8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92" i="1" l="1"/>
  <c r="N392" i="1"/>
  <c r="O390" i="1"/>
  <c r="N390" i="1"/>
  <c r="O386" i="1"/>
  <c r="N386" i="1"/>
  <c r="O384" i="1"/>
  <c r="N384" i="1"/>
  <c r="O382" i="1"/>
  <c r="N382" i="1"/>
  <c r="O380" i="1"/>
  <c r="N380" i="1"/>
  <c r="O375" i="1"/>
  <c r="N375" i="1"/>
  <c r="O371" i="1"/>
  <c r="N371" i="1"/>
  <c r="O370" i="1"/>
  <c r="N370" i="1"/>
  <c r="O366" i="1"/>
  <c r="N366" i="1"/>
  <c r="O363" i="1"/>
  <c r="N363" i="1"/>
  <c r="N362" i="1"/>
  <c r="O361" i="1"/>
  <c r="N361" i="1"/>
  <c r="O360" i="1"/>
  <c r="N360" i="1"/>
  <c r="O359" i="1"/>
  <c r="N359" i="1"/>
  <c r="O357" i="1"/>
  <c r="N357" i="1"/>
  <c r="O356" i="1"/>
  <c r="N356" i="1"/>
  <c r="O354" i="1"/>
  <c r="N354" i="1"/>
  <c r="O353" i="1"/>
  <c r="N353" i="1"/>
  <c r="O352" i="1"/>
  <c r="N352" i="1"/>
  <c r="O350" i="1"/>
  <c r="N350" i="1"/>
  <c r="O348" i="1"/>
  <c r="N348" i="1"/>
  <c r="O344" i="1"/>
  <c r="N344" i="1"/>
  <c r="O339" i="1"/>
  <c r="N339" i="1"/>
  <c r="O335" i="1"/>
  <c r="N335" i="1"/>
  <c r="O334" i="1"/>
  <c r="N334" i="1"/>
  <c r="O333" i="1"/>
  <c r="N333" i="1"/>
  <c r="O330" i="1"/>
  <c r="N330" i="1"/>
  <c r="O328" i="1"/>
  <c r="N328" i="1"/>
  <c r="O326" i="1"/>
  <c r="N326" i="1"/>
  <c r="O325" i="1"/>
  <c r="N325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N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4" i="1"/>
  <c r="N304" i="1"/>
  <c r="O299" i="1"/>
  <c r="N299" i="1"/>
  <c r="O295" i="1"/>
  <c r="N295" i="1"/>
  <c r="O293" i="1"/>
  <c r="N293" i="1"/>
  <c r="O292" i="1"/>
  <c r="N292" i="1"/>
  <c r="O290" i="1"/>
  <c r="N290" i="1"/>
  <c r="O288" i="1"/>
  <c r="N288" i="1"/>
  <c r="O287" i="1"/>
  <c r="N287" i="1"/>
  <c r="O285" i="1"/>
  <c r="N285" i="1"/>
  <c r="O283" i="1"/>
  <c r="N283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1" i="1"/>
  <c r="N271" i="1"/>
  <c r="O269" i="1"/>
  <c r="N269" i="1"/>
  <c r="O268" i="1"/>
  <c r="N268" i="1"/>
  <c r="O266" i="1"/>
  <c r="N266" i="1"/>
  <c r="O265" i="1"/>
  <c r="N265" i="1"/>
  <c r="O264" i="1"/>
  <c r="N264" i="1"/>
  <c r="O263" i="1"/>
  <c r="N263" i="1"/>
  <c r="O262" i="1"/>
  <c r="N262" i="1"/>
  <c r="O261" i="1"/>
  <c r="N261" i="1"/>
  <c r="O259" i="1"/>
  <c r="N259" i="1"/>
  <c r="O258" i="1"/>
  <c r="N258" i="1"/>
  <c r="O254" i="1"/>
  <c r="N254" i="1"/>
  <c r="O253" i="1"/>
  <c r="N253" i="1"/>
  <c r="O252" i="1"/>
  <c r="N252" i="1"/>
  <c r="O251" i="1"/>
  <c r="N251" i="1"/>
  <c r="O247" i="1"/>
  <c r="N247" i="1"/>
  <c r="O245" i="1"/>
  <c r="N245" i="1"/>
  <c r="O243" i="1"/>
  <c r="N243" i="1"/>
  <c r="O241" i="1"/>
  <c r="N241" i="1"/>
  <c r="O239" i="1"/>
  <c r="N239" i="1"/>
  <c r="O238" i="1"/>
  <c r="N238" i="1"/>
  <c r="O236" i="1"/>
  <c r="N236" i="1"/>
  <c r="O234" i="1"/>
  <c r="N234" i="1"/>
  <c r="O229" i="1"/>
  <c r="N229" i="1"/>
  <c r="O227" i="1"/>
  <c r="N227" i="1"/>
  <c r="O225" i="1"/>
  <c r="N225" i="1"/>
  <c r="O223" i="1"/>
  <c r="N223" i="1"/>
  <c r="O221" i="1"/>
  <c r="N221" i="1"/>
  <c r="O216" i="1"/>
  <c r="N216" i="1"/>
  <c r="O214" i="1"/>
  <c r="N214" i="1"/>
  <c r="O210" i="1"/>
  <c r="N210" i="1"/>
  <c r="O208" i="1"/>
  <c r="N208" i="1"/>
  <c r="O205" i="1"/>
  <c r="N205" i="1"/>
  <c r="O204" i="1"/>
  <c r="N204" i="1"/>
  <c r="O203" i="1"/>
  <c r="N203" i="1"/>
  <c r="O202" i="1"/>
  <c r="N202" i="1"/>
  <c r="O200" i="1"/>
  <c r="N200" i="1"/>
  <c r="O199" i="1"/>
  <c r="N199" i="1"/>
  <c r="O197" i="1"/>
  <c r="N197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8" i="1"/>
  <c r="N188" i="1"/>
  <c r="O187" i="1"/>
  <c r="N187" i="1"/>
  <c r="O186" i="1"/>
  <c r="N186" i="1"/>
  <c r="O185" i="1"/>
  <c r="N185" i="1"/>
  <c r="O184" i="1"/>
  <c r="N184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5" i="1"/>
  <c r="N155" i="1"/>
  <c r="O154" i="1"/>
  <c r="N154" i="1"/>
  <c r="O153" i="1"/>
  <c r="N153" i="1"/>
  <c r="O152" i="1"/>
  <c r="N152" i="1"/>
  <c r="O151" i="1"/>
  <c r="N151" i="1"/>
  <c r="O149" i="1"/>
  <c r="N149" i="1"/>
  <c r="O148" i="1"/>
  <c r="N148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4" i="1"/>
  <c r="N104" i="1"/>
  <c r="O99" i="1"/>
  <c r="N99" i="1"/>
  <c r="O98" i="1"/>
  <c r="N98" i="1"/>
  <c r="O96" i="1"/>
  <c r="N96" i="1"/>
  <c r="O92" i="1"/>
  <c r="N92" i="1"/>
  <c r="O91" i="1"/>
  <c r="N91" i="1"/>
  <c r="O90" i="1"/>
  <c r="N90" i="1"/>
  <c r="O88" i="1"/>
  <c r="N88" i="1"/>
  <c r="O86" i="1"/>
  <c r="N86" i="1"/>
  <c r="O84" i="1"/>
  <c r="N84" i="1"/>
  <c r="O83" i="1"/>
  <c r="N83" i="1"/>
  <c r="O82" i="1"/>
  <c r="N82" i="1"/>
  <c r="O80" i="1"/>
  <c r="N80" i="1"/>
  <c r="O79" i="1"/>
  <c r="N79" i="1"/>
  <c r="O78" i="1"/>
  <c r="N78" i="1"/>
  <c r="O74" i="1"/>
  <c r="N74" i="1"/>
  <c r="O72" i="1"/>
  <c r="N72" i="1"/>
  <c r="O71" i="1"/>
  <c r="N71" i="1"/>
  <c r="O70" i="1"/>
  <c r="N70" i="1"/>
  <c r="O69" i="1"/>
  <c r="N69" i="1"/>
  <c r="O67" i="1"/>
  <c r="N67" i="1"/>
  <c r="O65" i="1"/>
  <c r="N65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6" i="1"/>
  <c r="N46" i="1"/>
  <c r="O44" i="1"/>
  <c r="N44" i="1"/>
  <c r="O43" i="1"/>
  <c r="N43" i="1"/>
  <c r="O42" i="1"/>
  <c r="N42" i="1"/>
  <c r="O41" i="1"/>
  <c r="N41" i="1"/>
  <c r="O37" i="1"/>
  <c r="N37" i="1"/>
  <c r="O35" i="1"/>
  <c r="N35" i="1"/>
  <c r="O34" i="1"/>
  <c r="N34" i="1"/>
  <c r="O30" i="1"/>
  <c r="N30" i="1"/>
  <c r="O28" i="1"/>
  <c r="N28" i="1"/>
  <c r="O24" i="1"/>
  <c r="N24" i="1"/>
  <c r="O22" i="1"/>
  <c r="N22" i="1"/>
  <c r="O18" i="1"/>
  <c r="N18" i="1"/>
  <c r="O17" i="1"/>
  <c r="N17" i="1"/>
  <c r="O15" i="1"/>
  <c r="N15" i="1"/>
  <c r="O14" i="1"/>
  <c r="N14" i="1"/>
  <c r="O13" i="1"/>
  <c r="N13" i="1"/>
  <c r="O12" i="1"/>
  <c r="N12" i="1"/>
  <c r="O11" i="1"/>
  <c r="N11" i="1"/>
</calcChain>
</file>

<file path=xl/sharedStrings.xml><?xml version="1.0" encoding="utf-8"?>
<sst xmlns="http://schemas.openxmlformats.org/spreadsheetml/2006/main" count="2371" uniqueCount="678">
  <si>
    <t>UG Responsável</t>
  </si>
  <si>
    <t>Natureza Despesa</t>
  </si>
  <si>
    <t>Subitem</t>
  </si>
  <si>
    <t>DESPESAS EMPENHADAS</t>
  </si>
  <si>
    <t>DESPESAS LIQUIDADAS</t>
  </si>
  <si>
    <t>DESPESAS PAGAS</t>
  </si>
  <si>
    <t>Categoria Econômica</t>
  </si>
  <si>
    <t>Modalidade Licitação</t>
  </si>
  <si>
    <t>Nota Empenho</t>
  </si>
  <si>
    <t>Favorecido</t>
  </si>
  <si>
    <t>Ação Governo</t>
  </si>
  <si>
    <t>CPF/CNPJ</t>
  </si>
  <si>
    <t>-8</t>
  </si>
  <si>
    <t>SEM INFORMACAO</t>
  </si>
  <si>
    <t>0181</t>
  </si>
  <si>
    <t>APOSENTADORIAS E PENSOES CIVIS DA UNIAO</t>
  </si>
  <si>
    <t>3</t>
  </si>
  <si>
    <t>DESPESAS CORRENTES</t>
  </si>
  <si>
    <t>319001</t>
  </si>
  <si>
    <t>APOSENT.RPPS, RESER.REMUNER. E REFOR.MILITAR</t>
  </si>
  <si>
    <t>1</t>
  </si>
  <si>
    <t>PROVENTOS - PESSOAL CIVIL</t>
  </si>
  <si>
    <t>08</t>
  </si>
  <si>
    <t>NAO SE APLICA</t>
  </si>
  <si>
    <t>158148264212019NE000032</t>
  </si>
  <si>
    <t>158148</t>
  </si>
  <si>
    <t>INST. FED. DE EDUC.,CIENC. E TEC. DE RONDONIA</t>
  </si>
  <si>
    <t>6</t>
  </si>
  <si>
    <t>13 SALARIO - PESSOAL CIVIL</t>
  </si>
  <si>
    <t>9</t>
  </si>
  <si>
    <t>ADICIONAL POR TEMPO DE SERVICO PESSOAL CIVIL</t>
  </si>
  <si>
    <t>34</t>
  </si>
  <si>
    <t>VANTAGENS PERMANENTES SENT.TRANSIT.JULG.CIVIL</t>
  </si>
  <si>
    <t>87</t>
  </si>
  <si>
    <t>COMPLEMENTACAO DE APOSENTADORIAS - PES CIVIL</t>
  </si>
  <si>
    <t>Total</t>
  </si>
  <si>
    <t/>
  </si>
  <si>
    <t>319003</t>
  </si>
  <si>
    <t>PENSOES DO RPPS E DO MILITAR</t>
  </si>
  <si>
    <t>PENSOES CIVIS</t>
  </si>
  <si>
    <t>158148264212019NE000033</t>
  </si>
  <si>
    <t>13 SALARIO - PENSOES CIVIS</t>
  </si>
  <si>
    <t>09HB</t>
  </si>
  <si>
    <t>CONTRIBUICAO DA UNIAO, DE SUAS AUTARQUIAS E FUNDACOES PARA O</t>
  </si>
  <si>
    <t>319113</t>
  </si>
  <si>
    <t>OBRIGACOES PATRONAIS - OP.INTRA-ORCAMENTARIAS</t>
  </si>
  <si>
    <t>CONTRIBUICAO PATRONAL PARA O RPPS</t>
  </si>
  <si>
    <t>158148264212019NE000034</t>
  </si>
  <si>
    <t>170500</t>
  </si>
  <si>
    <t>COORDENACAO-GERAL DE PROGRAMACAO FINANCEIRA</t>
  </si>
  <si>
    <t>319192</t>
  </si>
  <si>
    <t>DESPESAS DE EXERCICIOS ANTERIORES</t>
  </si>
  <si>
    <t>13</t>
  </si>
  <si>
    <t>OBRIGACOES PATRONAIS</t>
  </si>
  <si>
    <t>158148264212019NE000035</t>
  </si>
  <si>
    <t>2004</t>
  </si>
  <si>
    <t>ASSISTENCIA MEDICA E ODONTOLOGICA AOS SERVIDORES CIVIS, EMPR</t>
  </si>
  <si>
    <t>339092</t>
  </si>
  <si>
    <t>93</t>
  </si>
  <si>
    <t>INDENIZACOES E RESTITUICOES</t>
  </si>
  <si>
    <t>158148264212019NE000036</t>
  </si>
  <si>
    <t>339093</t>
  </si>
  <si>
    <t>8</t>
  </si>
  <si>
    <t>RESSARCIMENTO ASSISTENCIA MEDICA/ODONTOLOGICA</t>
  </si>
  <si>
    <t>158148264212019NE000037</t>
  </si>
  <si>
    <t>20RL</t>
  </si>
  <si>
    <t>FUNCIONAMENTO DE INSTITUICOES FEDERAIS DE EDUCACAO PROFISSIO</t>
  </si>
  <si>
    <t>339036</t>
  </si>
  <si>
    <t>OUTROS SERVICOS DE TERCEIROS - PESSOA FISICA</t>
  </si>
  <si>
    <t>7</t>
  </si>
  <si>
    <t>ESTAGIARIOS</t>
  </si>
  <si>
    <t>158148264212019NE000038</t>
  </si>
  <si>
    <t>36</t>
  </si>
  <si>
    <t>158148264212019NE000053</t>
  </si>
  <si>
    <t>20TP</t>
  </si>
  <si>
    <t>ATIVOS CIVIS DA UNIAO</t>
  </si>
  <si>
    <t>319004</t>
  </si>
  <si>
    <t>CONTRATACAO P/TEMPO DETERMINADO</t>
  </si>
  <si>
    <t>SALARIO CONTRATO TEMPORARIO</t>
  </si>
  <si>
    <t>158148264212019NE000026</t>
  </si>
  <si>
    <t>12</t>
  </si>
  <si>
    <t>FERIAS VENCIDAS/PROPORCIONAIS - CONTRATO TEMPORARIO</t>
  </si>
  <si>
    <t>13¤ SALARIO - CONTRATO TEMPORARIO</t>
  </si>
  <si>
    <t>14</t>
  </si>
  <si>
    <t>FERIAS - ABONO CONSTITUCIONAL - CONTRATO TEMPORARIO</t>
  </si>
  <si>
    <t>319007</t>
  </si>
  <si>
    <t>CONTRIB. A ENTIDADES FECHADAS DE PREVIDENCIA</t>
  </si>
  <si>
    <t>CONTRIBUICAO PATRONAL - FUNPRESP LEI 12618/12</t>
  </si>
  <si>
    <t>158148264212019NE000027</t>
  </si>
  <si>
    <t>17312597000102</t>
  </si>
  <si>
    <t>319011</t>
  </si>
  <si>
    <t>VENCIMENTOS E VANTAGENS FIXAS - PESSOAL CIVIL</t>
  </si>
  <si>
    <t>VENCIMENTOS E SALARIOS</t>
  </si>
  <si>
    <t>158148264212019NE000028</t>
  </si>
  <si>
    <t>4</t>
  </si>
  <si>
    <t>ADICIONAL NOTURNO</t>
  </si>
  <si>
    <t>5</t>
  </si>
  <si>
    <t>INCORPORACOES</t>
  </si>
  <si>
    <t>VANTAGENS PERM.SENT.JUD.TRANS.JULGADO - CIVIL</t>
  </si>
  <si>
    <t>ABONO DE PERMANENCIA</t>
  </si>
  <si>
    <t>ADICIONAL DE PERICULOSIDADE</t>
  </si>
  <si>
    <t>10</t>
  </si>
  <si>
    <t>ADICIONAL DE INSALUBRIDADE</t>
  </si>
  <si>
    <t>31</t>
  </si>
  <si>
    <t>GRATIFICACAO POR EXERCICIO DE CARGO EFETIVO</t>
  </si>
  <si>
    <t>33</t>
  </si>
  <si>
    <t>GRAT POR EXERCICIO DE FUNCOES COMISSIONADAS</t>
  </si>
  <si>
    <t>35</t>
  </si>
  <si>
    <t>GRATIFICACAO/ADICIONAL DE LOCALIZACAO</t>
  </si>
  <si>
    <t>GRATIFICACAO P/EXERCICIO DE CARGO EM COMISSAO</t>
  </si>
  <si>
    <t>37</t>
  </si>
  <si>
    <t>GRATIFICACAO DE TEMPO DE SERVICO</t>
  </si>
  <si>
    <t>42</t>
  </si>
  <si>
    <t>FERIAS VENCIDAS E PROPORCIONAIS</t>
  </si>
  <si>
    <t>43</t>
  </si>
  <si>
    <t>13º SALARIO</t>
  </si>
  <si>
    <t>45</t>
  </si>
  <si>
    <t>FERIAS - 1/3 CONSTITUCIONAL</t>
  </si>
  <si>
    <t>46</t>
  </si>
  <si>
    <t>FERIAS - PAGAMENTO ANTECIPADO</t>
  </si>
  <si>
    <t>319016</t>
  </si>
  <si>
    <t>OUTRAS DESPESAS VARIAVEIS - PESSOAL CIVIL</t>
  </si>
  <si>
    <t>32</t>
  </si>
  <si>
    <t>SUBSTITUICOES</t>
  </si>
  <si>
    <t>158148264212019NE000029</t>
  </si>
  <si>
    <t>319091</t>
  </si>
  <si>
    <t>SENTENCAS JUDICIAIS</t>
  </si>
  <si>
    <t>15</t>
  </si>
  <si>
    <t>SENT.JUD.NAO TRANS JULG CARAT CONT INAT CIVIL</t>
  </si>
  <si>
    <t>158148264212019NE000090</t>
  </si>
  <si>
    <t>319092</t>
  </si>
  <si>
    <t>158148264212019NE000030</t>
  </si>
  <si>
    <t>11</t>
  </si>
  <si>
    <t>16</t>
  </si>
  <si>
    <t>94</t>
  </si>
  <si>
    <t>INDENIZACOES E RESTITUICOES TRABALHISTAS</t>
  </si>
  <si>
    <t>2</t>
  </si>
  <si>
    <t>CONTRIBUICOES PREVIDENCIARIAS - INSS</t>
  </si>
  <si>
    <t>158148264212019NE000031</t>
  </si>
  <si>
    <t>510001</t>
  </si>
  <si>
    <t>COORD.GERAL DE ORCAMENTO, FINANCAS E CONTAB.</t>
  </si>
  <si>
    <t>212B</t>
  </si>
  <si>
    <t>BENEFICIOS OBRIGATORIOS AOS SERVIDORES CIVIS, EMPREGADOS, MI</t>
  </si>
  <si>
    <t>339004</t>
  </si>
  <si>
    <t>CONTRATACAO POR TEMPO DETERMINADO</t>
  </si>
  <si>
    <t>21</t>
  </si>
  <si>
    <t>AUXILIO-ALIMENTACAO</t>
  </si>
  <si>
    <t>158148264212019NE000046</t>
  </si>
  <si>
    <t>22</t>
  </si>
  <si>
    <t>AUXILIO-CRECHE</t>
  </si>
  <si>
    <t>158148264212019NE000041</t>
  </si>
  <si>
    <t>23</t>
  </si>
  <si>
    <t>AUXILIO-TRANSPORTE</t>
  </si>
  <si>
    <t>158148264212019NE000043</t>
  </si>
  <si>
    <t>339008</t>
  </si>
  <si>
    <t>OUTROS BENEF.ASSIST. DO SERVIDOR E DO MILITAR</t>
  </si>
  <si>
    <t>AUXILIO-FUNERAL ATIVO CIVIL</t>
  </si>
  <si>
    <t>158148264212019NE000049</t>
  </si>
  <si>
    <t>AUXILIO NATALIDADE ATIVO CIVIL</t>
  </si>
  <si>
    <t>AUXILIO-CRECHE CIVIL</t>
  </si>
  <si>
    <t>158148264212019NE000042</t>
  </si>
  <si>
    <t>339046</t>
  </si>
  <si>
    <t>AUXILIO-ALIMENTACAO CIVIS</t>
  </si>
  <si>
    <t>158148264212019NE000047</t>
  </si>
  <si>
    <t>339049</t>
  </si>
  <si>
    <t>AUXILIO-TRANSPORTE CIVIS</t>
  </si>
  <si>
    <t>158148264212019NE000044</t>
  </si>
  <si>
    <t>OUTROS BENEF.ASSIST.DO SERVIDOR E DO MILITAR</t>
  </si>
  <si>
    <t>158148264212019NE000089</t>
  </si>
  <si>
    <t>158148264212019NE000048</t>
  </si>
  <si>
    <t>49</t>
  </si>
  <si>
    <t>AUXILIO-TRANPORTE</t>
  </si>
  <si>
    <t>158148264212019NE000045</t>
  </si>
  <si>
    <t>216H</t>
  </si>
  <si>
    <t>AJUDA DE CUSTO PARA MORADIA OU AUXILIO-MORADIA A AGENTES PUB</t>
  </si>
  <si>
    <t>90</t>
  </si>
  <si>
    <t>AUXILIO-MORADIA (ACORDAO TCU 1690/2002)</t>
  </si>
  <si>
    <t>158148264212019NE000039</t>
  </si>
  <si>
    <t>INDENIZACAO DE MORADIA - PESSOAL CIVIL</t>
  </si>
  <si>
    <t>158148264212019NE000040</t>
  </si>
  <si>
    <t>154888</t>
  </si>
  <si>
    <t>IFRO - PROAD-PRO REITORIA DE ADMINISTRACAO</t>
  </si>
  <si>
    <t>339014</t>
  </si>
  <si>
    <t>DIARIAS - PESSOAL CIVIL</t>
  </si>
  <si>
    <t>DIARIAS NO PAIS</t>
  </si>
  <si>
    <t>158148264212019NE000019</t>
  </si>
  <si>
    <t>339030</t>
  </si>
  <si>
    <t>MATERIAL DE CONSUMO</t>
  </si>
  <si>
    <t>COMBUSTIVEIS E LUBRIFICANTES AUTOMOTIVOS</t>
  </si>
  <si>
    <t>PREGAO</t>
  </si>
  <si>
    <t>158148264212019NE800011</t>
  </si>
  <si>
    <t>03506307000157</t>
  </si>
  <si>
    <t>TICKET SOLUCOES HDFGT S/A</t>
  </si>
  <si>
    <t>158148264212019NE800023</t>
  </si>
  <si>
    <t>GENEROS DE ALIMENTACAO</t>
  </si>
  <si>
    <t>158148264212019NE800024</t>
  </si>
  <si>
    <t>11721022000167</t>
  </si>
  <si>
    <t>TW SILVA COMERCIO LTDA</t>
  </si>
  <si>
    <t>158148264212019NE800025</t>
  </si>
  <si>
    <t>29427609000123</t>
  </si>
  <si>
    <t>PURA VIDA ALIMENTOS E PRODUTOS EIRELI</t>
  </si>
  <si>
    <t>25</t>
  </si>
  <si>
    <t>MATERIAL P/ MANUTENCAO DE BENS MOVEIS</t>
  </si>
  <si>
    <t>158148264212019NE800021</t>
  </si>
  <si>
    <t>20221687000100</t>
  </si>
  <si>
    <t>GAMMA SERVICOS DE CENTRAIS DE AR EIRELI</t>
  </si>
  <si>
    <t>26</t>
  </si>
  <si>
    <t>MATERIAL ELETRICO E ELETRONICO</t>
  </si>
  <si>
    <t>09</t>
  </si>
  <si>
    <t>SUPRIMENTO DE FUNDOS</t>
  </si>
  <si>
    <t>158148264212019NE800002</t>
  </si>
  <si>
    <t>73482390215</t>
  </si>
  <si>
    <t>NICLEIBER VIEIRA LORA CORTEZ</t>
  </si>
  <si>
    <t>39</t>
  </si>
  <si>
    <t>MATERIAL P/ MANUTENCAO DE VEICULOS</t>
  </si>
  <si>
    <t>158148264212019NE800027</t>
  </si>
  <si>
    <t>96</t>
  </si>
  <si>
    <t>MATERIAL DE CONSUMO - PAGTO ANTECIPADO</t>
  </si>
  <si>
    <t>158148264212019NE800012</t>
  </si>
  <si>
    <t>339033</t>
  </si>
  <si>
    <t>PASSAGENS E DESPESAS COM LOCOMOCAO</t>
  </si>
  <si>
    <t>PASSAGENS PARA O PAIS</t>
  </si>
  <si>
    <t>158148264212019NE800009</t>
  </si>
  <si>
    <t>06064175000149</t>
  </si>
  <si>
    <t>AIRES TURISMO LTDA</t>
  </si>
  <si>
    <t>339037</t>
  </si>
  <si>
    <t>LOCACAO DE MAO-DE-OBRA</t>
  </si>
  <si>
    <t>APOIO ADMINISTRATIVO, TECNICO E OPERACIONAL</t>
  </si>
  <si>
    <t>158148264212019NE800014</t>
  </si>
  <si>
    <t>04900474000140</t>
  </si>
  <si>
    <t>ARAUNA SERVICOS ESPECIALIZADOS LTDA</t>
  </si>
  <si>
    <t>158148264212019NE800037</t>
  </si>
  <si>
    <t>02436240000169</t>
  </si>
  <si>
    <t>DINIZ &amp; MATIAS LTDA</t>
  </si>
  <si>
    <t>158148264212019NE800038</t>
  </si>
  <si>
    <t>MANUTENCAO E CONSERVACAO DE BENS IMOVEIS</t>
  </si>
  <si>
    <t>SERVICOS DE COPA E COZINHA</t>
  </si>
  <si>
    <t>339039</t>
  </si>
  <si>
    <t>OUTROS SERVICOS DE TERCEIROS - PESSOA JURIDICA</t>
  </si>
  <si>
    <t>LOCACAO DE IMOVEIS</t>
  </si>
  <si>
    <t>06</t>
  </si>
  <si>
    <t>DISPENSA DE LICITACAO</t>
  </si>
  <si>
    <t>158148264212019NE800034</t>
  </si>
  <si>
    <t>13140547000134</t>
  </si>
  <si>
    <t>RONNIE ANDERSON HIGA</t>
  </si>
  <si>
    <t>158148264212019NE800035</t>
  </si>
  <si>
    <t>07914488000101</t>
  </si>
  <si>
    <t>CLINICA ODONTOLOGICA ORTO FACE LTDA</t>
  </si>
  <si>
    <t>158148264212019NE800039</t>
  </si>
  <si>
    <t>29653658000184</t>
  </si>
  <si>
    <t>L A FACHIN EIRELI</t>
  </si>
  <si>
    <t>MANUTENCAO E CONSERV. DE BENS IMOVEIS</t>
  </si>
  <si>
    <t>158148264212019NE800003</t>
  </si>
  <si>
    <t>17</t>
  </si>
  <si>
    <t>MANUT. E CONSERV. DE MAQUINAS E EQUIPAMENTOS</t>
  </si>
  <si>
    <t>158148264212019NE800022</t>
  </si>
  <si>
    <t>19</t>
  </si>
  <si>
    <t>MANUTENCAO E CONSERV. DE VEICULOS</t>
  </si>
  <si>
    <t>158148264212019NE800026</t>
  </si>
  <si>
    <t>MULTAS INDEDUTIVEIS</t>
  </si>
  <si>
    <t>158148264212019NE800001</t>
  </si>
  <si>
    <t>JUROS</t>
  </si>
  <si>
    <t>SERVICOS DE ENERGIA ELETRICA</t>
  </si>
  <si>
    <t>158148264212019NE800018</t>
  </si>
  <si>
    <t>05914650000166</t>
  </si>
  <si>
    <t>CENTRAIS ELETRICAS DE RONDONIA S/A - CERON</t>
  </si>
  <si>
    <t>47</t>
  </si>
  <si>
    <t>SERVICOS DE COMUNICACAO EM GERAL</t>
  </si>
  <si>
    <t>158148264212019NE800016</t>
  </si>
  <si>
    <t>34028316002742</t>
  </si>
  <si>
    <t>EMPRESA BRASILEIRA DE CORREIOS E TELEGRAFOS</t>
  </si>
  <si>
    <t>77</t>
  </si>
  <si>
    <t>VIGILANCIA OSTENSIVA/MONITORADA/RASTREAMENTO</t>
  </si>
  <si>
    <t>158148264212019NE800015</t>
  </si>
  <si>
    <t>09228233000200</t>
  </si>
  <si>
    <t>ESTACAO VIP SEGURANCA PRIVADA EIRELI</t>
  </si>
  <si>
    <t>78</t>
  </si>
  <si>
    <t>LIMPEZA E CONSERVACAO</t>
  </si>
  <si>
    <t>158148264212019NE800019</t>
  </si>
  <si>
    <t>10514886000145</t>
  </si>
  <si>
    <t>M.S.A. - SERVICOS, COMERCIO E CONSERVACAO LTDA</t>
  </si>
  <si>
    <t>OUTROS SERV.DE TERCEIROS PJ- PAGTO ANTECIPADO</t>
  </si>
  <si>
    <t>158148264212019NE800013</t>
  </si>
  <si>
    <t>339040</t>
  </si>
  <si>
    <t>SERVICOS DE TECNOLOGIA DA INFORMACAO E COMUNICACAO - PJ</t>
  </si>
  <si>
    <t>TELEFONIA FIXA E MOVEL - PACOTE DE COMUNICACAO DE DADOS</t>
  </si>
  <si>
    <t>158148264212019NE800036</t>
  </si>
  <si>
    <t>14629705000187</t>
  </si>
  <si>
    <t>BRASIL DIGITAL SERVICOS DE INFORMATICA E COMERCIO EIREL</t>
  </si>
  <si>
    <t>339047</t>
  </si>
  <si>
    <t>OBRIGACOES TRIBUTARIAS E CONTRIBUTIVAS</t>
  </si>
  <si>
    <t>CONTRIBUICAO P/ CUSTEIO DE ILUMINACAO PUBLICA</t>
  </si>
  <si>
    <t>158148264212019NE800017</t>
  </si>
  <si>
    <t>RESSARCIMENTO DE PASSAGENS E DESP.C/LOCOMOCAO</t>
  </si>
  <si>
    <t>158148264212019NE000069</t>
  </si>
  <si>
    <t>339147</t>
  </si>
  <si>
    <t>OBRIG.TRIBUT.E CONTRIB-OP.INTRA-ORCAMENTARIAS</t>
  </si>
  <si>
    <t>CONTRIBUICAO P/ O PIS/PASEP</t>
  </si>
  <si>
    <t>158148264212019NE000056</t>
  </si>
  <si>
    <t>170502</t>
  </si>
  <si>
    <t>SECRETARIA DO TESOURO NACIONAL/COFIN/STN</t>
  </si>
  <si>
    <t>154889</t>
  </si>
  <si>
    <t>IFRO PROEN - PRO REITORIA DE ENSINO</t>
  </si>
  <si>
    <t>158148264212019NE000016</t>
  </si>
  <si>
    <t>339018</t>
  </si>
  <si>
    <t>AUXILIO FINANCEIRO A ESTUDANTES</t>
  </si>
  <si>
    <t>BOLSAS DE ESTUDO NO PAIS</t>
  </si>
  <si>
    <t>158148264212019NE000059</t>
  </si>
  <si>
    <t>00000000000191</t>
  </si>
  <si>
    <t>BANCO DO BRASIL SA</t>
  </si>
  <si>
    <t>158148264212019NE800010</t>
  </si>
  <si>
    <t>LOCACAO DE SOFTWARES</t>
  </si>
  <si>
    <t>07</t>
  </si>
  <si>
    <t>INEXIGIBILIDADE</t>
  </si>
  <si>
    <t>158148264212019NE800020</t>
  </si>
  <si>
    <t>05582628000166</t>
  </si>
  <si>
    <t>SOLIS SOLUCOES LIVRES LTDA</t>
  </si>
  <si>
    <t>158148264212019NE000068</t>
  </si>
  <si>
    <t>154890</t>
  </si>
  <si>
    <t>IFRO - PROPESP - PRO REITORIA DE PESQUISA</t>
  </si>
  <si>
    <t>158148264212019NE000025</t>
  </si>
  <si>
    <t>158148264212019NE800008</t>
  </si>
  <si>
    <t>DIARIAS A COLABORADORES EVENTUAIS NO PAIS</t>
  </si>
  <si>
    <t>158148264212019NE000080</t>
  </si>
  <si>
    <t>158148264212019NE000067</t>
  </si>
  <si>
    <t>2994</t>
  </si>
  <si>
    <t>ASSISTENCIA AOS ESTUDANTES DAS INSTITUICOES FEDERAIS DE EDUC</t>
  </si>
  <si>
    <t>158148264212019NE000017</t>
  </si>
  <si>
    <t>158148264212019NE000018</t>
  </si>
  <si>
    <t>158148264212019NE000023</t>
  </si>
  <si>
    <t>158148264212019NE000024</t>
  </si>
  <si>
    <t>4572</t>
  </si>
  <si>
    <t>CAPACITACAO DE SERVIDORES PUBLICOS FEDERAIS EM PROCESSO DE Q</t>
  </si>
  <si>
    <t>158148264212019NE000073</t>
  </si>
  <si>
    <t>158148264212019NE000074</t>
  </si>
  <si>
    <t>158148264212019NE000052</t>
  </si>
  <si>
    <t>158148264212019NE000054</t>
  </si>
  <si>
    <t>158148264212019NE000055</t>
  </si>
  <si>
    <t>158148264212019NE000072</t>
  </si>
  <si>
    <t>158148264212019NE000075</t>
  </si>
  <si>
    <t>158148264212019NE000081</t>
  </si>
  <si>
    <t>158148264212019NE800032</t>
  </si>
  <si>
    <t>158148264212019NE800033</t>
  </si>
  <si>
    <t>339048</t>
  </si>
  <si>
    <t>OUTROS AUXILIOS FINANCEIROS A PESSOA FISICA</t>
  </si>
  <si>
    <t>AUXILIO A PESSOAS FISICAS</t>
  </si>
  <si>
    <t>158148264212019NE000002</t>
  </si>
  <si>
    <t>158148264212019NE000003</t>
  </si>
  <si>
    <t>158148264212019NE000010</t>
  </si>
  <si>
    <t>158148264212019NE000076</t>
  </si>
  <si>
    <t>AUXILIO A PARTICIPANTES DE CURSO DE FORMACAO</t>
  </si>
  <si>
    <t>158148264212019NE000005</t>
  </si>
  <si>
    <t>154891</t>
  </si>
  <si>
    <t>IFRO - PROEX-PRO REITORIA DE EXTENSAO</t>
  </si>
  <si>
    <t>158148264212019NE000013</t>
  </si>
  <si>
    <t>158148264212019NE800007</t>
  </si>
  <si>
    <t>158148264212019NE000057</t>
  </si>
  <si>
    <t>158148264212019NE000058</t>
  </si>
  <si>
    <t>158148264212019NE000066</t>
  </si>
  <si>
    <t>154892</t>
  </si>
  <si>
    <t>IFRO-PRODIN-PRO REITORIA DES. INSTITUCIONAL</t>
  </si>
  <si>
    <t>158148264212019NE000022</t>
  </si>
  <si>
    <t>158148264212019NE800006</t>
  </si>
  <si>
    <t>158148264212019NE000065</t>
  </si>
  <si>
    <t>154893</t>
  </si>
  <si>
    <t>00PW</t>
  </si>
  <si>
    <t>CONTRIBUICOES A ENTIDADES NACIONAIS SEM EXIGENCIA DE PROGRAM</t>
  </si>
  <si>
    <t>335041</t>
  </si>
  <si>
    <t>CONTRIBUICOES</t>
  </si>
  <si>
    <t>ENTIDADES REPRESENTATIVAS DE CLASSE</t>
  </si>
  <si>
    <t>158148264212019NE000077</t>
  </si>
  <si>
    <t>07511835000155</t>
  </si>
  <si>
    <t>CONIF CONSELHO NACIONAL DAS INSTITUICOES</t>
  </si>
  <si>
    <t>158148264212019NE000014</t>
  </si>
  <si>
    <t>158148264212019NE800005</t>
  </si>
  <si>
    <t>158148264212019NE000015</t>
  </si>
  <si>
    <t>158148264212019NE000060</t>
  </si>
  <si>
    <t>DIARIAS A CONSELHEIROS</t>
  </si>
  <si>
    <t>158148264212019NE000051</t>
  </si>
  <si>
    <t>FESTIVIDADES E HOMENAGENS</t>
  </si>
  <si>
    <t>158148264212019NE800040</t>
  </si>
  <si>
    <t>04433214000102</t>
  </si>
  <si>
    <t>DAINA LIMA DE ALMEIDA - EPP</t>
  </si>
  <si>
    <t>48</t>
  </si>
  <si>
    <t>SERVICO DE SELECAO E TREINAMENTO</t>
  </si>
  <si>
    <t>158148264212019NE800042</t>
  </si>
  <si>
    <t>23985753000107</t>
  </si>
  <si>
    <t>INSTITUTO BRASILEIRO DE APOIO E DESENVOLVIMENTO EXECUTI</t>
  </si>
  <si>
    <t>158148264212019NE000006</t>
  </si>
  <si>
    <t>158148264212019NE000012</t>
  </si>
  <si>
    <t>158148264212019NE000008</t>
  </si>
  <si>
    <t>158148264212019NE000064</t>
  </si>
  <si>
    <t>158148264212019NE000078</t>
  </si>
  <si>
    <t>154894</t>
  </si>
  <si>
    <t>IFRO - DIRETORIA DE GESTAO DE PESSOAS</t>
  </si>
  <si>
    <t>158148264212019NE000020</t>
  </si>
  <si>
    <t>158148264212019NE800004</t>
  </si>
  <si>
    <t>158148264212019NE000070</t>
  </si>
  <si>
    <t>11615516000167</t>
  </si>
  <si>
    <t>INOVA CONSULTORIA, CURSOS E EVENTOS LTDA</t>
  </si>
  <si>
    <t>158148264212019NE000063</t>
  </si>
  <si>
    <t>158148264212019NE000021</t>
  </si>
  <si>
    <t>RELATÓRIO DE EXECUÇÃO ORÇAMENTÁRIA E FINANCEIRA - REITORIA 2019</t>
  </si>
  <si>
    <t>TAXA DE ADMINISTRACAO</t>
  </si>
  <si>
    <t>158148264212019NE800055</t>
  </si>
  <si>
    <t>COMUNICACAO DE DADOS E REDES EM GERAL</t>
  </si>
  <si>
    <t>158148264212019NE800057</t>
  </si>
  <si>
    <t>339139</t>
  </si>
  <si>
    <t>OUTROS SERVICOS DE TERCEIROS - PESSOA JURIDICA (INTRA)</t>
  </si>
  <si>
    <t>158148264212019NE000094</t>
  </si>
  <si>
    <t>158148264212019NE000103</t>
  </si>
  <si>
    <t>03636750000142</t>
  </si>
  <si>
    <t>ASSOCIACAO NACIONAL DE ENTIDADES PROMOTORAS DE EMPREEND</t>
  </si>
  <si>
    <t>158148264212019NE000092</t>
  </si>
  <si>
    <t>DESPESAS DE CAPITAL</t>
  </si>
  <si>
    <t>449040</t>
  </si>
  <si>
    <t>AQUISICAO DE SOFTWARE PRONTO</t>
  </si>
  <si>
    <t>158148264212019NE800047</t>
  </si>
  <si>
    <t>04198254000117</t>
  </si>
  <si>
    <t>MCR SISTEMAS E CONSULTORIA LTDA</t>
  </si>
  <si>
    <t>158148264212019NE000098</t>
  </si>
  <si>
    <t>28</t>
  </si>
  <si>
    <t>AJUDA DE CUSTO - PESSOAL CIVIL</t>
  </si>
  <si>
    <t>158148264212019NE800090</t>
  </si>
  <si>
    <t>GAS E OUTROS MATERIAIS ENGARRAFADOS</t>
  </si>
  <si>
    <t>158148264212019NE800074</t>
  </si>
  <si>
    <t>05555440000129</t>
  </si>
  <si>
    <t>ROAD COMERCIO E SERVICOS EIRELI</t>
  </si>
  <si>
    <t>MATERIAL DE EXPEDIENTE</t>
  </si>
  <si>
    <t>158148264212019NE800083</t>
  </si>
  <si>
    <t>04925681000150</t>
  </si>
  <si>
    <t>PAPELARIA TEIXEIRA LTDA - EPP</t>
  </si>
  <si>
    <t>158148264212019NE800084</t>
  </si>
  <si>
    <t>08978381000190</t>
  </si>
  <si>
    <t>CKS COMERCIO DE MATERIAIS DE ESCRITORIO EIRELI</t>
  </si>
  <si>
    <t>158148264212019NE800085</t>
  </si>
  <si>
    <t>13807868000140</t>
  </si>
  <si>
    <t>PEREIRA &amp; OLIVEIRA LTDA</t>
  </si>
  <si>
    <t>158148264212019NE800086</t>
  </si>
  <si>
    <t>63772925000170</t>
  </si>
  <si>
    <t>HOLANDA PAPELARIA LTDA - EPP</t>
  </si>
  <si>
    <t>158148264212019NE800087</t>
  </si>
  <si>
    <t>05252941000136</t>
  </si>
  <si>
    <t>STAR COMERCIO DE SUPRIMENTOS EIRELI</t>
  </si>
  <si>
    <t>MATERIAL DE TIC - MATERIAL DE CONSUMO</t>
  </si>
  <si>
    <t>158148264212019NE800061</t>
  </si>
  <si>
    <t>18799897000120</t>
  </si>
  <si>
    <t>DIGISEC - CERTIFICACAO DIGITAL EIRELI</t>
  </si>
  <si>
    <t>MATERIAL DE COPA E COZINHA</t>
  </si>
  <si>
    <t>158148264212019NE800063</t>
  </si>
  <si>
    <t>10596399000179</t>
  </si>
  <si>
    <t>ATLANTIS COMERCIO DE MAQUINAS E EQUIPAMENTOS EIRELI</t>
  </si>
  <si>
    <t>158148264212019NE800064</t>
  </si>
  <si>
    <t>26427828000114</t>
  </si>
  <si>
    <t>FABIANA RODRIGUES PEREIRA 07214454629</t>
  </si>
  <si>
    <t>158148264212019NE800065</t>
  </si>
  <si>
    <t>08608621000164</t>
  </si>
  <si>
    <t>FENIX BRASIL - COMPRA, VENDA, IMPORTACAO E EXPORTACAO E</t>
  </si>
  <si>
    <t>158148264212019NE800066</t>
  </si>
  <si>
    <t>158148264212019NE800067</t>
  </si>
  <si>
    <t>02360076000153</t>
  </si>
  <si>
    <t>PRODULIM EIRELI</t>
  </si>
  <si>
    <t>158148264212019NE800068</t>
  </si>
  <si>
    <t>28493685000174</t>
  </si>
  <si>
    <t>SOLLO BRASIL COMERCIO E SERVICOS EIRELI</t>
  </si>
  <si>
    <t>158148264212019NE800069</t>
  </si>
  <si>
    <t>15479369000104</t>
  </si>
  <si>
    <t>G. GAMA LTDA</t>
  </si>
  <si>
    <t>SERVICOS TECNICOS PROFISSIONAIS</t>
  </si>
  <si>
    <t>158148264212019NE800092</t>
  </si>
  <si>
    <t>158148264212019NE000123</t>
  </si>
  <si>
    <t>15883796000145</t>
  </si>
  <si>
    <t>DEPARTAMENTO ESTADUAL DE TRANSITO</t>
  </si>
  <si>
    <t>41</t>
  </si>
  <si>
    <t>FORNECIMENTO DE ALIMENTACAO</t>
  </si>
  <si>
    <t>158148264212019NE800075</t>
  </si>
  <si>
    <t>09425942000196</t>
  </si>
  <si>
    <t>GOLDEN PLAZA HOTEL LTDA</t>
  </si>
  <si>
    <t>58</t>
  </si>
  <si>
    <t>SERVICOS DE TELECOMUNICACOES</t>
  </si>
  <si>
    <t>158148264212019NE800073</t>
  </si>
  <si>
    <t>40432544000147</t>
  </si>
  <si>
    <t>CLARO S.A.</t>
  </si>
  <si>
    <t>69</t>
  </si>
  <si>
    <t>SEGUROS EM GERAL</t>
  </si>
  <si>
    <t>158148264212019NE000118</t>
  </si>
  <si>
    <t>09248608000104</t>
  </si>
  <si>
    <t>SEGURADORA LIDER DO CONSORCIO DO SEGURO DPVAT SA</t>
  </si>
  <si>
    <t>80</t>
  </si>
  <si>
    <t>HOSPEDAGENS</t>
  </si>
  <si>
    <t>LOCACAO DE EQUIPAMENTOS DE TIC - ATIVOS DE REDE</t>
  </si>
  <si>
    <t>158148264212019NE800072</t>
  </si>
  <si>
    <t>EMISSAO DE CERTIFICADOS DIGITAIS</t>
  </si>
  <si>
    <t>158148264212019NE800060</t>
  </si>
  <si>
    <t>TAXAS</t>
  </si>
  <si>
    <t>158148264212019NE000119</t>
  </si>
  <si>
    <t>02603612000102</t>
  </si>
  <si>
    <t>CORPO DE BOMBEIROS MILITAR DE RONDONIA</t>
  </si>
  <si>
    <t>158148264212019NE000120</t>
  </si>
  <si>
    <t>158148264212019NE000122</t>
  </si>
  <si>
    <t>158148264212019NE000124</t>
  </si>
  <si>
    <t>158148264212019NE000150</t>
  </si>
  <si>
    <t>MULTAS DEDUTIVEIS</t>
  </si>
  <si>
    <t>158148264212019NE000134</t>
  </si>
  <si>
    <t>158148264212019NE800059</t>
  </si>
  <si>
    <t>23466962000136</t>
  </si>
  <si>
    <t>ATREA - ACADEMIA DE TREINAMENTO E ENSINO AVANCADO EIREL</t>
  </si>
  <si>
    <t>339020</t>
  </si>
  <si>
    <t>AUXILIO FINANCEIRO A PESQUISADORES</t>
  </si>
  <si>
    <t>AUXILIO A PESQUISADORES</t>
  </si>
  <si>
    <t>158148264212019NE000149</t>
  </si>
  <si>
    <t>MARCAS, PATENTES E DIREITOS AUTORAIS</t>
  </si>
  <si>
    <t>158148264212019NE000125</t>
  </si>
  <si>
    <t>183038</t>
  </si>
  <si>
    <t>INSTITUTO NACIONAL DA PROPRIEDADE INDUSTRIAL</t>
  </si>
  <si>
    <t>158148264212019NE000117</t>
  </si>
  <si>
    <t>EXPOSICOES, CONGRESSOS E CONFERENCIAS</t>
  </si>
  <si>
    <t>158148264212019NE800058</t>
  </si>
  <si>
    <t>158148264212019NE800093</t>
  </si>
  <si>
    <t>32648650000134</t>
  </si>
  <si>
    <t>SDK COMERCIO DE SUPRIMENTOS PARA INFORMATICA  EIRELI</t>
  </si>
  <si>
    <t>158148264212019NE800094</t>
  </si>
  <si>
    <t>07366769000177</t>
  </si>
  <si>
    <t>OFFICE TECH TECNOLOGIA LTDA</t>
  </si>
  <si>
    <t>158148264212019NE800095</t>
  </si>
  <si>
    <t>23186928000108</t>
  </si>
  <si>
    <t>J. L. MARTINS - INFORMATICA</t>
  </si>
  <si>
    <t>158148264212019NE800096</t>
  </si>
  <si>
    <t>16103634000100</t>
  </si>
  <si>
    <t>TECH MAIS IMPORTACAO LTDA</t>
  </si>
  <si>
    <t>158148264212019NE800097</t>
  </si>
  <si>
    <t>12710145000165</t>
  </si>
  <si>
    <t>IMPORTEC INFORMATICA E SUPRIMENTOS EIRELI</t>
  </si>
  <si>
    <t>158148264212019NE000138</t>
  </si>
  <si>
    <t>449052</t>
  </si>
  <si>
    <t>EQUIPAMENTOS E MATERIAL PERMANENTE</t>
  </si>
  <si>
    <t>EQUIPAMENTOS DE TIC - IMPRESSORAS</t>
  </si>
  <si>
    <t>158148264212019NE800098</t>
  </si>
  <si>
    <t>158148264212019NE800062</t>
  </si>
  <si>
    <t>11263121000142</t>
  </si>
  <si>
    <t>ASSOCIACAO DE ASSESSORIAS DE INSTITUCOES DE ENSINO SUPE</t>
  </si>
  <si>
    <t>FUNDACAO DE PREVIDENCIA COMPLEMENTAR DO SERVIDOR PUBLI</t>
  </si>
  <si>
    <t>158148264212019NE800126</t>
  </si>
  <si>
    <t>09221844000137</t>
  </si>
  <si>
    <t>S.G. SENA SERVICOS METALURGICOS</t>
  </si>
  <si>
    <t>158148264212019NE800121</t>
  </si>
  <si>
    <t>07734851000107</t>
  </si>
  <si>
    <t>FAMAHA - COMERCIO DE MATERIAL DE INFORMATICA LTDA.</t>
  </si>
  <si>
    <t>MATERIAL DE LIMPEZA E PROD. DE HIGIENIZACAO</t>
  </si>
  <si>
    <t>158148264212019NE800137</t>
  </si>
  <si>
    <t>22065938000122</t>
  </si>
  <si>
    <t>CCK COMERCIAL EIRELI</t>
  </si>
  <si>
    <t>24</t>
  </si>
  <si>
    <t>MATERIAL P/ MANUT.DE BENS IMOVEIS/INSTALACOES</t>
  </si>
  <si>
    <t>158148264212019NE800127</t>
  </si>
  <si>
    <t>25329901000152</t>
  </si>
  <si>
    <t>MGS BRASIL DISTRIBUIDORA EIRELI</t>
  </si>
  <si>
    <t>158148264212019NE800128</t>
  </si>
  <si>
    <t>26469541000157</t>
  </si>
  <si>
    <t>SUL.COM ATACADO E VAREJO LTDA</t>
  </si>
  <si>
    <t>158148264212019NE800129</t>
  </si>
  <si>
    <t>03217016000149</t>
  </si>
  <si>
    <t>RPF COMERCIAL EIRELI</t>
  </si>
  <si>
    <t>158148264212019NE800130</t>
  </si>
  <si>
    <t>20784313000195</t>
  </si>
  <si>
    <t>RM COMERCIO DE MERCADORIAS E MATERIAIS LTDA</t>
  </si>
  <si>
    <t>158148264212019NE800131</t>
  </si>
  <si>
    <t>21793208000185</t>
  </si>
  <si>
    <t>DF MAQUINAS E FERRAMENTAS EIRELI</t>
  </si>
  <si>
    <t>158148264212019NE800132</t>
  </si>
  <si>
    <t>158148264212019NE800133</t>
  </si>
  <si>
    <t>69194934000108</t>
  </si>
  <si>
    <t>TESOURO DOS AZULEJOS  E SUPRIMENTOS EIRELI</t>
  </si>
  <si>
    <t>158148264212019NE800134</t>
  </si>
  <si>
    <t>17878902000128</t>
  </si>
  <si>
    <t>DSB COMERCIO E SERVICOS EIRELI</t>
  </si>
  <si>
    <t>158148264212019NE800135</t>
  </si>
  <si>
    <t>11055272000105</t>
  </si>
  <si>
    <t>COMERCIO DE TINTAS RIO MACHADO LTDA</t>
  </si>
  <si>
    <t>158148264212019NE800149</t>
  </si>
  <si>
    <t>08823253000177</t>
  </si>
  <si>
    <t>DISAFE IMPORTACAO E COMERCIO DE PRODUTOS DE SEGURANCA L</t>
  </si>
  <si>
    <t>158148264212019NE800136</t>
  </si>
  <si>
    <t>19571002000169</t>
  </si>
  <si>
    <t>KRIMA VENDAS E SERVICOS ELETRICOS EIRELI</t>
  </si>
  <si>
    <t>MATERIAL DE PROTECAO E SEGURANCA</t>
  </si>
  <si>
    <t>158148264212019NE800115</t>
  </si>
  <si>
    <t>08563964000150</t>
  </si>
  <si>
    <t>AGROVET SUL SERVICOS E COMERCIO DE EQUIPAMENTOS EIRELI</t>
  </si>
  <si>
    <t>158148264212019NE800116</t>
  </si>
  <si>
    <t>29926189000120</t>
  </si>
  <si>
    <t>SIS COMERCIO DE MATERIAIS E EQUIPAMENTOS LTDA</t>
  </si>
  <si>
    <t>158148264212019NE800117</t>
  </si>
  <si>
    <t>18274923000105</t>
  </si>
  <si>
    <t>MASTERSUL EQUIPAMENTOS DE SEGURANCA LTDA</t>
  </si>
  <si>
    <t>158148264212019NE800119</t>
  </si>
  <si>
    <t>158148264212019NE800140</t>
  </si>
  <si>
    <t>00764614000140</t>
  </si>
  <si>
    <t>VALTAIR LEMOS LOPES EIRELI  - ME</t>
  </si>
  <si>
    <t>51</t>
  </si>
  <si>
    <t>SERVICOS DE ANALISES E PESQUISAS CIENTIFICAS</t>
  </si>
  <si>
    <t>158148264212019NE800141</t>
  </si>
  <si>
    <t>14778315000179</t>
  </si>
  <si>
    <t>T. F. VARGAS SERVICOS</t>
  </si>
  <si>
    <t>158148264212019NE800142</t>
  </si>
  <si>
    <t>33065699000127</t>
  </si>
  <si>
    <t>SEGUROS SURA S.A.</t>
  </si>
  <si>
    <t>158148264212019NE800138</t>
  </si>
  <si>
    <t>25000687000196</t>
  </si>
  <si>
    <t>CRISTAL CLEAN SERVICOS EIRELI</t>
  </si>
  <si>
    <t>SERVICOS DE PUBLICIDADE LEGAL</t>
  </si>
  <si>
    <t>158148264212019NE800139</t>
  </si>
  <si>
    <t>110245</t>
  </si>
  <si>
    <t>FUNDO DE IMPRENSA NACIONAL/EXEC.ORC.FINANC.</t>
  </si>
  <si>
    <t>158148264212019NE000152</t>
  </si>
  <si>
    <t>200131</t>
  </si>
  <si>
    <t>SUPERINTENDENCIA REG. POL. RODV. FEDERAL-RO</t>
  </si>
  <si>
    <t>449051</t>
  </si>
  <si>
    <t>OBRAS E INSTALACOES</t>
  </si>
  <si>
    <t>ESTUDOS E PROJETOS</t>
  </si>
  <si>
    <t>158148264212019NE800114</t>
  </si>
  <si>
    <t>19693901000134</t>
  </si>
  <si>
    <t>SILVIO PARENTE DE SOUZA 32605625249</t>
  </si>
  <si>
    <t>MOBILIARIO EM GERAL</t>
  </si>
  <si>
    <t>158148264212019NE800120</t>
  </si>
  <si>
    <t>158148264212019NE800118</t>
  </si>
  <si>
    <t>158148264212019NE800123</t>
  </si>
  <si>
    <t>CONDOMINIOS</t>
  </si>
  <si>
    <t>158148264212019NE000160</t>
  </si>
  <si>
    <t>158148264212019NE000164</t>
  </si>
  <si>
    <t>158148264212019NE800153</t>
  </si>
  <si>
    <t>158148264212019NE800103</t>
  </si>
  <si>
    <t>29928575000150</t>
  </si>
  <si>
    <t>A FERRAGISTA COMERCIO DE MAQUINAS E FERRAMENTA EIRELI</t>
  </si>
  <si>
    <t>158148264212019NE800104</t>
  </si>
  <si>
    <t>07940946000187</t>
  </si>
  <si>
    <t>COPY INFO - COMERCIO DE MAQUINAS E SUPRIMENTOS LTDA</t>
  </si>
  <si>
    <t>158148264212019NE800105</t>
  </si>
  <si>
    <t>13347993000114</t>
  </si>
  <si>
    <t>D.W.L. COMERCIO E SERVICOS DE INFORMATICA LTDA</t>
  </si>
  <si>
    <t>158148264212019NE800106</t>
  </si>
  <si>
    <t>12980808000161</t>
  </si>
  <si>
    <t>DADB REPRESENTACOES COMERCIO E SERVICOS LTDA</t>
  </si>
  <si>
    <t>158148264212019NE800107</t>
  </si>
  <si>
    <t>158148264212019NE800108</t>
  </si>
  <si>
    <t>158148264212019NE800109</t>
  </si>
  <si>
    <t>22328534000184</t>
  </si>
  <si>
    <t>L F COMERCIO DE EQUIPAMENTOS DE INFORMATICA E REPRESENT</t>
  </si>
  <si>
    <t>158148264212019NE800110</t>
  </si>
  <si>
    <t>05047556000157</t>
  </si>
  <si>
    <t>RPJ COMERCIO E SERVICOS DA AMAZONIA LTDA</t>
  </si>
  <si>
    <t>158148264212019NE800111</t>
  </si>
  <si>
    <t>11099588000107</t>
  </si>
  <si>
    <t>SOLARIS TELEINFORMATICA LTDA</t>
  </si>
  <si>
    <t>158148264212019NE800112</t>
  </si>
  <si>
    <t>27274178000187</t>
  </si>
  <si>
    <t>TJ COMERCIO DE PRODUTOS EIRELI</t>
  </si>
  <si>
    <t>158148264212019NE800113</t>
  </si>
  <si>
    <t>28184495000175</t>
  </si>
  <si>
    <t>W R DO CARMO INFORMATICA</t>
  </si>
  <si>
    <t>158148264212019NE800100</t>
  </si>
  <si>
    <t>158148264212019NE800101</t>
  </si>
  <si>
    <t>31260724000106</t>
  </si>
  <si>
    <t>BONANZA COMERCIO DIGITAL EIRELI</t>
  </si>
  <si>
    <t>158148264212019NE800150</t>
  </si>
  <si>
    <t>APARELHOS E EQUIPAMENTOS DE COMUNICACAO</t>
  </si>
  <si>
    <t>158148264212019NE800102</t>
  </si>
  <si>
    <t>13831145000186</t>
  </si>
  <si>
    <t>EDERSON F. DE SOUZA</t>
  </si>
  <si>
    <t>158148264212019NE800099</t>
  </si>
  <si>
    <t>04896000000172</t>
  </si>
  <si>
    <t>MULTI WORKS SERVICOS E PROJETOS DE ENGENHARIA LTDA</t>
  </si>
  <si>
    <t>158148264212019NE000155</t>
  </si>
  <si>
    <t>158148264212019NE000154</t>
  </si>
  <si>
    <t>01735325279</t>
  </si>
  <si>
    <t>ANA CRISTINA DE SOUZA FALCAO</t>
  </si>
  <si>
    <t>IFRO - GABINETE - REITORIA (ARINT/AUDINT/COPEX/ASCOM/Procuradoria Jurídica/Comissões Permanentes e Temporárias/Conselhos)</t>
  </si>
  <si>
    <t>Mês Lançamento: MAI/2019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</si>
</sst>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2" x14ac:knownFonts="1">
    <font>
      <sz val="10"/>
      <color rgb="FF000000"/>
      <name val="Arial"/>
    </font>
    <font>
      <sz val="8"/>
      <color rgb="FF000000"/>
      <name val="Tahoma"/>
      <family val="2"/>
    </font>
    <font>
      <b/>
      <sz val="1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u/>
      <sz val="10"/>
      <color theme="4" tint="-0.499984740745262"/>
      <name val="Arial"/>
      <family val="2"/>
    </font>
    <font>
      <u/>
      <sz val="8"/>
      <color rgb="FF0070C0"/>
      <name val="Tahoma"/>
      <family val="2"/>
    </font>
    <font>
      <b/>
      <sz val="8"/>
      <color rgb="FFFFFFFF"/>
      <name val="Verdana"/>
      <family val="2"/>
    </font>
    <font>
      <b/>
      <sz val="8"/>
      <color rgb="FFFFFFFF"/>
      <name val="Verdana"/>
      <family val="2"/>
    </font>
    <font>
      <u/>
      <sz val="10"/>
      <color theme="10"/>
      <name val="Arial"/>
    </font>
    <font>
      <b/>
      <sz val="8"/>
      <color rgb="FF333333"/>
      <name val="Verdana"/>
    </font>
    <font>
      <sz val="8"/>
      <color rgb="FF000000"/>
      <name val="Verdana"/>
    </font>
  </fonts>
  <fills count="6">
    <fill>
      <patternFill patternType="none"/>
    </fill>
    <fill>
      <patternFill patternType="gray125"/>
    </fill>
    <fill>
      <patternFill patternType="solid">
        <fgColor rgb="FF6A6A6A"/>
      </patternFill>
    </fill>
    <fill>
      <patternFill patternType="solid">
        <fgColor rgb="FFA1C385"/>
      </patternFill>
    </fill>
    <fill>
      <patternFill patternType="solid">
        <fgColor rgb="FFCADDBA"/>
      </patternFill>
    </fill>
    <fill>
      <patternFill patternType="solid">
        <fgColor rgb="FFDBDBDB"/>
      </patternFill>
    </fill>
  </fills>
  <borders count="12">
    <border>
      <left/>
      <right/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/>
      <bottom style="thin">
        <color rgb="FFF5F5F2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F5F5F2"/>
      </left>
      <right/>
      <top/>
      <bottom style="thin">
        <color rgb="FFF5F5F2"/>
      </bottom>
      <diagonal/>
    </border>
    <border>
      <left style="thin">
        <color rgb="FFFFFFFF"/>
      </left>
      <right/>
      <top/>
      <bottom style="thin">
        <color rgb="FFEDEDE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EDEDED"/>
      </right>
      <top/>
      <bottom style="thin">
        <color rgb="FFEDEDED"/>
      </bottom>
      <diagonal/>
    </border>
    <border>
      <left style="thin">
        <color rgb="FFFFFFFF"/>
      </left>
      <right style="thin">
        <color rgb="FFEDEDED"/>
      </right>
      <top/>
      <bottom style="thin">
        <color rgb="FFFFFFFF"/>
      </bottom>
      <diagonal/>
    </border>
    <border>
      <left/>
      <right/>
      <top/>
      <bottom style="thin">
        <color rgb="FFEDEDED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left" vertical="center" wrapText="1"/>
    </xf>
    <xf numFmtId="164" fontId="11" fillId="4" borderId="2" xfId="0" applyNumberFormat="1" applyFont="1" applyFill="1" applyBorder="1" applyAlignment="1">
      <alignment horizontal="right" vertical="center"/>
    </xf>
    <xf numFmtId="164" fontId="11" fillId="4" borderId="4" xfId="0" applyNumberFormat="1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left" vertical="center"/>
    </xf>
    <xf numFmtId="164" fontId="10" fillId="3" borderId="8" xfId="0" applyNumberFormat="1" applyFont="1" applyFill="1" applyBorder="1" applyAlignment="1">
      <alignment horizontal="right" vertical="center"/>
    </xf>
    <xf numFmtId="164" fontId="10" fillId="3" borderId="10" xfId="0" applyNumberFormat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164" fontId="10" fillId="3" borderId="7" xfId="0" applyNumberFormat="1" applyFont="1" applyFill="1" applyBorder="1" applyAlignment="1">
      <alignment horizontal="right" vertical="center"/>
    </xf>
    <xf numFmtId="164" fontId="10" fillId="3" borderId="9" xfId="0" applyNumberFormat="1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center" vertical="center" wrapText="1"/>
    </xf>
    <xf numFmtId="0" fontId="9" fillId="5" borderId="6" xfId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7:T397"/>
  <sheetViews>
    <sheetView showGridLines="0" tabSelected="1" view="pageLayout" zoomScaleNormal="90" workbookViewId="0">
      <selection activeCell="D221" sqref="D221:D232"/>
    </sheetView>
  </sheetViews>
  <sheetFormatPr defaultColWidth="9.109375" defaultRowHeight="13.2" x14ac:dyDescent="0.25"/>
  <cols>
    <col min="1" max="1" width="7.77734375" style="4" bestFit="1" customWidth="1"/>
    <col min="2" max="2" width="25.5546875" style="9" customWidth="1"/>
    <col min="3" max="3" width="6.109375" style="4" bestFit="1" customWidth="1"/>
    <col min="4" max="4" width="22.109375" style="8" customWidth="1"/>
    <col min="5" max="5" width="2.5546875" style="4" bestFit="1" customWidth="1"/>
    <col min="6" max="6" width="22.109375" style="4" customWidth="1"/>
    <col min="7" max="7" width="9.6640625" style="4" customWidth="1"/>
    <col min="8" max="8" width="28.5546875" style="8" customWidth="1"/>
    <col min="9" max="9" width="3.88671875" style="4" customWidth="1"/>
    <col min="10" max="10" width="26.44140625" style="8" customWidth="1"/>
    <col min="11" max="11" width="3.88671875" style="4" customWidth="1"/>
    <col min="12" max="12" width="18.109375" style="11" customWidth="1"/>
    <col min="13" max="13" width="28" style="4" hidden="1" customWidth="1"/>
    <col min="14" max="14" width="17.33203125" style="4" bestFit="1" customWidth="1"/>
    <col min="15" max="15" width="17.33203125" style="4" customWidth="1"/>
    <col min="16" max="16" width="17.33203125" style="4" hidden="1" customWidth="1"/>
    <col min="17" max="17" width="27.88671875" customWidth="1"/>
    <col min="18" max="20" width="15" customWidth="1"/>
  </cols>
  <sheetData>
    <row r="7" spans="1:20" ht="22.2" x14ac:dyDescent="0.25">
      <c r="A7" s="36" t="s">
        <v>402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0" x14ac:dyDescent="0.25">
      <c r="C8" s="3"/>
    </row>
    <row r="9" spans="1:20" x14ac:dyDescent="0.25">
      <c r="A9" s="35" t="s">
        <v>677</v>
      </c>
      <c r="B9" s="35"/>
      <c r="C9" s="2"/>
      <c r="D9" s="10"/>
      <c r="E9" s="2"/>
      <c r="F9" s="10"/>
      <c r="G9" s="2"/>
      <c r="H9" s="10"/>
      <c r="I9" s="2"/>
      <c r="J9" s="10"/>
      <c r="K9" s="2"/>
      <c r="L9" s="12"/>
      <c r="M9" s="5"/>
      <c r="N9" s="5"/>
      <c r="O9" s="5"/>
      <c r="P9" s="5"/>
      <c r="Q9" s="1"/>
    </row>
    <row r="10" spans="1:20" s="8" customFormat="1" ht="20.399999999999999" x14ac:dyDescent="0.25">
      <c r="A10" s="37" t="s">
        <v>0</v>
      </c>
      <c r="B10" s="37"/>
      <c r="C10" s="37" t="s">
        <v>10</v>
      </c>
      <c r="D10" s="37"/>
      <c r="E10" s="37" t="s">
        <v>6</v>
      </c>
      <c r="F10" s="37"/>
      <c r="G10" s="37" t="s">
        <v>1</v>
      </c>
      <c r="H10" s="37"/>
      <c r="I10" s="37" t="s">
        <v>2</v>
      </c>
      <c r="J10" s="37"/>
      <c r="K10" s="37" t="s">
        <v>7</v>
      </c>
      <c r="L10" s="37"/>
      <c r="M10" s="6"/>
      <c r="N10" s="14" t="s">
        <v>8</v>
      </c>
      <c r="O10" s="7" t="s">
        <v>11</v>
      </c>
      <c r="P10" s="7"/>
      <c r="Q10" s="7" t="s">
        <v>9</v>
      </c>
      <c r="R10" s="6" t="s">
        <v>3</v>
      </c>
      <c r="S10" s="6" t="s">
        <v>4</v>
      </c>
      <c r="T10" s="13" t="s">
        <v>5</v>
      </c>
    </row>
    <row r="11" spans="1:20" ht="20.399999999999999" x14ac:dyDescent="0.25">
      <c r="A11" s="33" t="s">
        <v>12</v>
      </c>
      <c r="B11" s="32" t="s">
        <v>13</v>
      </c>
      <c r="C11" s="32" t="s">
        <v>14</v>
      </c>
      <c r="D11" s="32" t="s">
        <v>15</v>
      </c>
      <c r="E11" s="32" t="s">
        <v>16</v>
      </c>
      <c r="F11" s="32" t="s">
        <v>17</v>
      </c>
      <c r="G11" s="32" t="s">
        <v>18</v>
      </c>
      <c r="H11" s="32" t="s">
        <v>19</v>
      </c>
      <c r="I11" s="24" t="s">
        <v>20</v>
      </c>
      <c r="J11" s="24" t="s">
        <v>21</v>
      </c>
      <c r="K11" s="24" t="s">
        <v>22</v>
      </c>
      <c r="L11" s="24" t="s">
        <v>23</v>
      </c>
      <c r="M11" s="15" t="s">
        <v>24</v>
      </c>
      <c r="N11" s="25" t="str">
        <f>HYPERLINK("http://transparencia.gov.br/despesas/empenho/15814826421"&amp;RIGHT(M11,12),RIGHT(M11,12))</f>
        <v>2019NE000032</v>
      </c>
      <c r="O11" s="24" t="str">
        <f>IF(LEN(P11)=11,"***"&amp;MID(P11,4,6)&amp;"**",P11)</f>
        <v>158148</v>
      </c>
      <c r="P11" s="15" t="s">
        <v>25</v>
      </c>
      <c r="Q11" s="15" t="s">
        <v>26</v>
      </c>
      <c r="R11" s="16">
        <v>1960619</v>
      </c>
      <c r="S11" s="16">
        <v>1120335.02</v>
      </c>
      <c r="T11" s="17">
        <v>883525.75</v>
      </c>
    </row>
    <row r="12" spans="1:20" ht="20.399999999999999" x14ac:dyDescent="0.25">
      <c r="A12" s="33"/>
      <c r="B12" s="32"/>
      <c r="C12" s="32"/>
      <c r="D12" s="32"/>
      <c r="E12" s="32"/>
      <c r="F12" s="32"/>
      <c r="G12" s="32"/>
      <c r="H12" s="32"/>
      <c r="I12" s="24" t="s">
        <v>27</v>
      </c>
      <c r="J12" s="24" t="s">
        <v>28</v>
      </c>
      <c r="K12" s="24" t="s">
        <v>22</v>
      </c>
      <c r="L12" s="24" t="s">
        <v>23</v>
      </c>
      <c r="M12" s="15" t="s">
        <v>24</v>
      </c>
      <c r="N12" s="25" t="str">
        <f>HYPERLINK("http://transparencia.gov.br/despesas/empenho/15814826421"&amp;RIGHT(M12,12),RIGHT(M12,12))</f>
        <v>2019NE000032</v>
      </c>
      <c r="O12" s="24" t="str">
        <f t="shared" ref="O12:O18" si="0">IF(LEN(P12)=11,"***"&amp;MID(P12,4,6)&amp;"**",P12)</f>
        <v>158148</v>
      </c>
      <c r="P12" s="15" t="s">
        <v>25</v>
      </c>
      <c r="Q12" s="15" t="s">
        <v>26</v>
      </c>
      <c r="R12" s="16">
        <v>206749</v>
      </c>
      <c r="S12" s="16"/>
      <c r="T12" s="17"/>
    </row>
    <row r="13" spans="1:20" ht="20.399999999999999" x14ac:dyDescent="0.25">
      <c r="A13" s="33"/>
      <c r="B13" s="32"/>
      <c r="C13" s="32"/>
      <c r="D13" s="32"/>
      <c r="E13" s="32"/>
      <c r="F13" s="32"/>
      <c r="G13" s="32"/>
      <c r="H13" s="32"/>
      <c r="I13" s="24" t="s">
        <v>29</v>
      </c>
      <c r="J13" s="24" t="s">
        <v>30</v>
      </c>
      <c r="K13" s="24" t="s">
        <v>22</v>
      </c>
      <c r="L13" s="24" t="s">
        <v>23</v>
      </c>
      <c r="M13" s="15" t="s">
        <v>24</v>
      </c>
      <c r="N13" s="25" t="str">
        <f>HYPERLINK("http://transparencia.gov.br/despesas/empenho/15814826421"&amp;RIGHT(M13,12),RIGHT(M13,12))</f>
        <v>2019NE000032</v>
      </c>
      <c r="O13" s="24" t="str">
        <f t="shared" si="0"/>
        <v>158148</v>
      </c>
      <c r="P13" s="15" t="s">
        <v>25</v>
      </c>
      <c r="Q13" s="15" t="s">
        <v>26</v>
      </c>
      <c r="R13" s="16">
        <v>135869</v>
      </c>
      <c r="S13" s="16">
        <v>65771.8</v>
      </c>
      <c r="T13" s="17">
        <v>52405.43</v>
      </c>
    </row>
    <row r="14" spans="1:20" ht="20.399999999999999" x14ac:dyDescent="0.25">
      <c r="A14" s="33"/>
      <c r="B14" s="32"/>
      <c r="C14" s="32"/>
      <c r="D14" s="32"/>
      <c r="E14" s="32"/>
      <c r="F14" s="32"/>
      <c r="G14" s="32"/>
      <c r="H14" s="32"/>
      <c r="I14" s="24" t="s">
        <v>31</v>
      </c>
      <c r="J14" s="24" t="s">
        <v>32</v>
      </c>
      <c r="K14" s="24" t="s">
        <v>22</v>
      </c>
      <c r="L14" s="24" t="s">
        <v>23</v>
      </c>
      <c r="M14" s="15" t="s">
        <v>24</v>
      </c>
      <c r="N14" s="25" t="str">
        <f>HYPERLINK("http://transparencia.gov.br/despesas/empenho/15814826421"&amp;RIGHT(M14,12),RIGHT(M14,12))</f>
        <v>2019NE000032</v>
      </c>
      <c r="O14" s="24" t="str">
        <f t="shared" si="0"/>
        <v>158148</v>
      </c>
      <c r="P14" s="15" t="s">
        <v>25</v>
      </c>
      <c r="Q14" s="15" t="s">
        <v>26</v>
      </c>
      <c r="R14" s="16">
        <v>44188</v>
      </c>
      <c r="S14" s="16">
        <v>14034.26</v>
      </c>
      <c r="T14" s="17">
        <v>11584.17</v>
      </c>
    </row>
    <row r="15" spans="1:20" ht="20.399999999999999" x14ac:dyDescent="0.25">
      <c r="A15" s="33"/>
      <c r="B15" s="32"/>
      <c r="C15" s="32"/>
      <c r="D15" s="32"/>
      <c r="E15" s="32"/>
      <c r="F15" s="32"/>
      <c r="G15" s="32"/>
      <c r="H15" s="32"/>
      <c r="I15" s="24" t="s">
        <v>33</v>
      </c>
      <c r="J15" s="24" t="s">
        <v>34</v>
      </c>
      <c r="K15" s="24" t="s">
        <v>22</v>
      </c>
      <c r="L15" s="24" t="s">
        <v>23</v>
      </c>
      <c r="M15" s="15" t="s">
        <v>24</v>
      </c>
      <c r="N15" s="25" t="str">
        <f>HYPERLINK("http://transparencia.gov.br/despesas/empenho/15814826421"&amp;RIGHT(M15,12),RIGHT(M15,12))</f>
        <v>2019NE000032</v>
      </c>
      <c r="O15" s="24" t="str">
        <f t="shared" si="0"/>
        <v>158148</v>
      </c>
      <c r="P15" s="15" t="s">
        <v>25</v>
      </c>
      <c r="Q15" s="15" t="s">
        <v>26</v>
      </c>
      <c r="R15" s="16">
        <v>655</v>
      </c>
      <c r="S15" s="16">
        <v>313.8</v>
      </c>
      <c r="T15" s="17">
        <v>251.04</v>
      </c>
    </row>
    <row r="16" spans="1:20" x14ac:dyDescent="0.25">
      <c r="A16" s="33"/>
      <c r="B16" s="32"/>
      <c r="C16" s="32"/>
      <c r="D16" s="32"/>
      <c r="E16" s="32"/>
      <c r="F16" s="32"/>
      <c r="G16" s="32"/>
      <c r="H16" s="32"/>
      <c r="I16" s="31" t="s">
        <v>35</v>
      </c>
      <c r="J16" s="31"/>
      <c r="K16" s="31" t="s">
        <v>36</v>
      </c>
      <c r="L16" s="31"/>
      <c r="M16" s="18" t="s">
        <v>36</v>
      </c>
      <c r="N16" s="26"/>
      <c r="O16" s="26"/>
      <c r="P16" s="28" t="s">
        <v>36</v>
      </c>
      <c r="Q16" s="28"/>
      <c r="R16" s="19">
        <v>2348080</v>
      </c>
      <c r="S16" s="19">
        <v>1200454.8799999999</v>
      </c>
      <c r="T16" s="20">
        <v>947766.39</v>
      </c>
    </row>
    <row r="17" spans="1:20" ht="20.399999999999999" x14ac:dyDescent="0.25">
      <c r="A17" s="33"/>
      <c r="B17" s="32"/>
      <c r="C17" s="32"/>
      <c r="D17" s="32"/>
      <c r="E17" s="32"/>
      <c r="F17" s="32"/>
      <c r="G17" s="32" t="s">
        <v>37</v>
      </c>
      <c r="H17" s="32" t="s">
        <v>38</v>
      </c>
      <c r="I17" s="24" t="s">
        <v>20</v>
      </c>
      <c r="J17" s="24" t="s">
        <v>39</v>
      </c>
      <c r="K17" s="24" t="s">
        <v>22</v>
      </c>
      <c r="L17" s="24" t="s">
        <v>23</v>
      </c>
      <c r="M17" s="15" t="s">
        <v>40</v>
      </c>
      <c r="N17" s="25" t="str">
        <f>HYPERLINK("http://transparencia.gov.br/despesas/empenho/15814826421"&amp;RIGHT(M17,12),RIGHT(M17,12))</f>
        <v>2019NE000033</v>
      </c>
      <c r="O17" s="24" t="str">
        <f t="shared" si="0"/>
        <v>158148</v>
      </c>
      <c r="P17" s="15" t="s">
        <v>25</v>
      </c>
      <c r="Q17" s="15" t="s">
        <v>26</v>
      </c>
      <c r="R17" s="16">
        <v>252612</v>
      </c>
      <c r="S17" s="16">
        <v>168460.54</v>
      </c>
      <c r="T17" s="17">
        <v>134730.48000000001</v>
      </c>
    </row>
    <row r="18" spans="1:20" ht="20.399999999999999" x14ac:dyDescent="0.25">
      <c r="A18" s="33"/>
      <c r="B18" s="32"/>
      <c r="C18" s="32"/>
      <c r="D18" s="32"/>
      <c r="E18" s="32"/>
      <c r="F18" s="32"/>
      <c r="G18" s="32"/>
      <c r="H18" s="32"/>
      <c r="I18" s="24" t="s">
        <v>16</v>
      </c>
      <c r="J18" s="24" t="s">
        <v>41</v>
      </c>
      <c r="K18" s="24" t="s">
        <v>22</v>
      </c>
      <c r="L18" s="24" t="s">
        <v>23</v>
      </c>
      <c r="M18" s="15" t="s">
        <v>40</v>
      </c>
      <c r="N18" s="25" t="str">
        <f>HYPERLINK("http://transparencia.gov.br/despesas/empenho/15814826421"&amp;RIGHT(M18,12),RIGHT(M18,12))</f>
        <v>2019NE000033</v>
      </c>
      <c r="O18" s="24" t="str">
        <f t="shared" si="0"/>
        <v>158148</v>
      </c>
      <c r="P18" s="15" t="s">
        <v>25</v>
      </c>
      <c r="Q18" s="15" t="s">
        <v>26</v>
      </c>
      <c r="R18" s="16">
        <v>25308</v>
      </c>
      <c r="S18" s="16"/>
      <c r="T18" s="17"/>
    </row>
    <row r="19" spans="1:20" x14ac:dyDescent="0.25">
      <c r="A19" s="33"/>
      <c r="B19" s="32"/>
      <c r="C19" s="32"/>
      <c r="D19" s="32"/>
      <c r="E19" s="32"/>
      <c r="F19" s="32"/>
      <c r="G19" s="32"/>
      <c r="H19" s="32"/>
      <c r="I19" s="31" t="s">
        <v>35</v>
      </c>
      <c r="J19" s="31"/>
      <c r="K19" s="31" t="s">
        <v>36</v>
      </c>
      <c r="L19" s="31"/>
      <c r="M19" s="18" t="s">
        <v>36</v>
      </c>
      <c r="N19" s="26"/>
      <c r="O19" s="26"/>
      <c r="P19" s="28" t="s">
        <v>36</v>
      </c>
      <c r="Q19" s="28"/>
      <c r="R19" s="19">
        <v>277920</v>
      </c>
      <c r="S19" s="19">
        <v>168460.54</v>
      </c>
      <c r="T19" s="20">
        <v>134730.48000000001</v>
      </c>
    </row>
    <row r="20" spans="1:20" x14ac:dyDescent="0.25">
      <c r="A20" s="33"/>
      <c r="B20" s="32"/>
      <c r="C20" s="32"/>
      <c r="D20" s="32"/>
      <c r="E20" s="32"/>
      <c r="F20" s="32"/>
      <c r="G20" s="31" t="s">
        <v>35</v>
      </c>
      <c r="H20" s="31"/>
      <c r="I20" s="31" t="s">
        <v>36</v>
      </c>
      <c r="J20" s="31"/>
      <c r="K20" s="31" t="s">
        <v>36</v>
      </c>
      <c r="L20" s="31"/>
      <c r="M20" s="18" t="s">
        <v>36</v>
      </c>
      <c r="N20" s="26"/>
      <c r="O20" s="26"/>
      <c r="P20" s="28" t="s">
        <v>36</v>
      </c>
      <c r="Q20" s="28"/>
      <c r="R20" s="19">
        <v>2626000</v>
      </c>
      <c r="S20" s="19">
        <v>1368915.42</v>
      </c>
      <c r="T20" s="20">
        <v>1082496.8700000001</v>
      </c>
    </row>
    <row r="21" spans="1:20" x14ac:dyDescent="0.25">
      <c r="A21" s="33"/>
      <c r="B21" s="32"/>
      <c r="C21" s="32"/>
      <c r="D21" s="32"/>
      <c r="E21" s="31" t="s">
        <v>35</v>
      </c>
      <c r="F21" s="31"/>
      <c r="G21" s="31" t="s">
        <v>36</v>
      </c>
      <c r="H21" s="31"/>
      <c r="I21" s="31" t="s">
        <v>36</v>
      </c>
      <c r="J21" s="31"/>
      <c r="K21" s="31" t="s">
        <v>36</v>
      </c>
      <c r="L21" s="31"/>
      <c r="M21" s="18" t="s">
        <v>36</v>
      </c>
      <c r="N21" s="26"/>
      <c r="O21" s="26"/>
      <c r="P21" s="28" t="s">
        <v>36</v>
      </c>
      <c r="Q21" s="28"/>
      <c r="R21" s="19">
        <v>2626000</v>
      </c>
      <c r="S21" s="19">
        <v>1368915.42</v>
      </c>
      <c r="T21" s="20">
        <v>1082496.8700000001</v>
      </c>
    </row>
    <row r="22" spans="1:20" ht="20.399999999999999" x14ac:dyDescent="0.25">
      <c r="A22" s="33"/>
      <c r="B22" s="32"/>
      <c r="C22" s="32" t="s">
        <v>42</v>
      </c>
      <c r="D22" s="32" t="s">
        <v>43</v>
      </c>
      <c r="E22" s="32" t="s">
        <v>16</v>
      </c>
      <c r="F22" s="32" t="s">
        <v>17</v>
      </c>
      <c r="G22" s="32" t="s">
        <v>44</v>
      </c>
      <c r="H22" s="32" t="s">
        <v>45</v>
      </c>
      <c r="I22" s="24" t="s">
        <v>16</v>
      </c>
      <c r="J22" s="24" t="s">
        <v>46</v>
      </c>
      <c r="K22" s="24" t="s">
        <v>22</v>
      </c>
      <c r="L22" s="24" t="s">
        <v>23</v>
      </c>
      <c r="M22" s="15" t="s">
        <v>47</v>
      </c>
      <c r="N22" s="25" t="str">
        <f>HYPERLINK("http://transparencia.gov.br/despesas/empenho/15814826421"&amp;RIGHT(M22,12),RIGHT(M22,12))</f>
        <v>2019NE000034</v>
      </c>
      <c r="O22" s="24" t="str">
        <f t="shared" ref="O22" si="1">IF(LEN(P22)=11,"***"&amp;MID(P22,4,6)&amp;"**",P22)</f>
        <v>170500</v>
      </c>
      <c r="P22" s="15" t="s">
        <v>48</v>
      </c>
      <c r="Q22" s="15" t="s">
        <v>49</v>
      </c>
      <c r="R22" s="16">
        <v>24937629</v>
      </c>
      <c r="S22" s="16">
        <v>9909306.5399999991</v>
      </c>
      <c r="T22" s="17">
        <v>9909306.5399999991</v>
      </c>
    </row>
    <row r="23" spans="1:20" x14ac:dyDescent="0.25">
      <c r="A23" s="33"/>
      <c r="B23" s="32"/>
      <c r="C23" s="32"/>
      <c r="D23" s="32"/>
      <c r="E23" s="32"/>
      <c r="F23" s="32"/>
      <c r="G23" s="32"/>
      <c r="H23" s="32"/>
      <c r="I23" s="31" t="s">
        <v>35</v>
      </c>
      <c r="J23" s="31"/>
      <c r="K23" s="31" t="s">
        <v>36</v>
      </c>
      <c r="L23" s="31"/>
      <c r="M23" s="18" t="s">
        <v>36</v>
      </c>
      <c r="N23" s="26"/>
      <c r="O23" s="26"/>
      <c r="P23" s="28" t="s">
        <v>36</v>
      </c>
      <c r="Q23" s="28"/>
      <c r="R23" s="19">
        <v>24937629</v>
      </c>
      <c r="S23" s="19">
        <v>9909306.5399999991</v>
      </c>
      <c r="T23" s="20">
        <v>9909306.5399999991</v>
      </c>
    </row>
    <row r="24" spans="1:20" ht="20.399999999999999" x14ac:dyDescent="0.25">
      <c r="A24" s="33"/>
      <c r="B24" s="32"/>
      <c r="C24" s="32"/>
      <c r="D24" s="32"/>
      <c r="E24" s="32"/>
      <c r="F24" s="32"/>
      <c r="G24" s="32" t="s">
        <v>50</v>
      </c>
      <c r="H24" s="32" t="s">
        <v>51</v>
      </c>
      <c r="I24" s="24" t="s">
        <v>52</v>
      </c>
      <c r="J24" s="24" t="s">
        <v>53</v>
      </c>
      <c r="K24" s="24" t="s">
        <v>22</v>
      </c>
      <c r="L24" s="24" t="s">
        <v>23</v>
      </c>
      <c r="M24" s="15" t="s">
        <v>54</v>
      </c>
      <c r="N24" s="25" t="str">
        <f>HYPERLINK("http://transparencia.gov.br/despesas/empenho/15814826421"&amp;RIGHT(M24,12),RIGHT(M24,12))</f>
        <v>2019NE000035</v>
      </c>
      <c r="O24" s="24" t="str">
        <f t="shared" ref="O24" si="2">IF(LEN(P24)=11,"***"&amp;MID(P24,4,6)&amp;"**",P24)</f>
        <v>170500</v>
      </c>
      <c r="P24" s="15" t="s">
        <v>48</v>
      </c>
      <c r="Q24" s="15" t="s">
        <v>49</v>
      </c>
      <c r="R24" s="16">
        <v>9371</v>
      </c>
      <c r="S24" s="16"/>
      <c r="T24" s="17"/>
    </row>
    <row r="25" spans="1:20" x14ac:dyDescent="0.25">
      <c r="A25" s="33"/>
      <c r="B25" s="32"/>
      <c r="C25" s="32"/>
      <c r="D25" s="32"/>
      <c r="E25" s="32"/>
      <c r="F25" s="32"/>
      <c r="G25" s="32"/>
      <c r="H25" s="32"/>
      <c r="I25" s="31" t="s">
        <v>35</v>
      </c>
      <c r="J25" s="31"/>
      <c r="K25" s="31" t="s">
        <v>36</v>
      </c>
      <c r="L25" s="31"/>
      <c r="M25" s="18" t="s">
        <v>36</v>
      </c>
      <c r="N25" s="26"/>
      <c r="O25" s="26"/>
      <c r="P25" s="28" t="s">
        <v>36</v>
      </c>
      <c r="Q25" s="28"/>
      <c r="R25" s="19">
        <v>9371</v>
      </c>
      <c r="S25" s="19"/>
      <c r="T25" s="20"/>
    </row>
    <row r="26" spans="1:20" x14ac:dyDescent="0.25">
      <c r="A26" s="33"/>
      <c r="B26" s="32"/>
      <c r="C26" s="32"/>
      <c r="D26" s="32"/>
      <c r="E26" s="32"/>
      <c r="F26" s="32"/>
      <c r="G26" s="31" t="s">
        <v>35</v>
      </c>
      <c r="H26" s="31"/>
      <c r="I26" s="31" t="s">
        <v>36</v>
      </c>
      <c r="J26" s="31"/>
      <c r="K26" s="31" t="s">
        <v>36</v>
      </c>
      <c r="L26" s="31"/>
      <c r="M26" s="18" t="s">
        <v>36</v>
      </c>
      <c r="N26" s="26"/>
      <c r="O26" s="26"/>
      <c r="P26" s="28" t="s">
        <v>36</v>
      </c>
      <c r="Q26" s="28"/>
      <c r="R26" s="19">
        <v>24947000</v>
      </c>
      <c r="S26" s="19">
        <v>9909306.5399999991</v>
      </c>
      <c r="T26" s="20">
        <v>9909306.5399999991</v>
      </c>
    </row>
    <row r="27" spans="1:20" x14ac:dyDescent="0.25">
      <c r="A27" s="33"/>
      <c r="B27" s="32"/>
      <c r="C27" s="32"/>
      <c r="D27" s="32"/>
      <c r="E27" s="31" t="s">
        <v>35</v>
      </c>
      <c r="F27" s="31"/>
      <c r="G27" s="31" t="s">
        <v>36</v>
      </c>
      <c r="H27" s="31"/>
      <c r="I27" s="31" t="s">
        <v>36</v>
      </c>
      <c r="J27" s="31"/>
      <c r="K27" s="31" t="s">
        <v>36</v>
      </c>
      <c r="L27" s="31"/>
      <c r="M27" s="18" t="s">
        <v>36</v>
      </c>
      <c r="N27" s="26"/>
      <c r="O27" s="26"/>
      <c r="P27" s="28" t="s">
        <v>36</v>
      </c>
      <c r="Q27" s="28"/>
      <c r="R27" s="19">
        <v>24947000</v>
      </c>
      <c r="S27" s="19">
        <v>9909306.5399999991</v>
      </c>
      <c r="T27" s="20">
        <v>9909306.5399999991</v>
      </c>
    </row>
    <row r="28" spans="1:20" ht="20.399999999999999" x14ac:dyDescent="0.25">
      <c r="A28" s="33"/>
      <c r="B28" s="32"/>
      <c r="C28" s="32" t="s">
        <v>55</v>
      </c>
      <c r="D28" s="32" t="s">
        <v>56</v>
      </c>
      <c r="E28" s="32" t="s">
        <v>16</v>
      </c>
      <c r="F28" s="32" t="s">
        <v>17</v>
      </c>
      <c r="G28" s="32" t="s">
        <v>57</v>
      </c>
      <c r="H28" s="32" t="s">
        <v>51</v>
      </c>
      <c r="I28" s="24" t="s">
        <v>58</v>
      </c>
      <c r="J28" s="24" t="s">
        <v>59</v>
      </c>
      <c r="K28" s="24" t="s">
        <v>22</v>
      </c>
      <c r="L28" s="24" t="s">
        <v>23</v>
      </c>
      <c r="M28" s="15" t="s">
        <v>60</v>
      </c>
      <c r="N28" s="25" t="str">
        <f>HYPERLINK("http://transparencia.gov.br/despesas/empenho/15814826421"&amp;RIGHT(M28,12),RIGHT(M28,12))</f>
        <v>2019NE000036</v>
      </c>
      <c r="O28" s="24" t="str">
        <f t="shared" ref="O28" si="3">IF(LEN(P28)=11,"***"&amp;MID(P28,4,6)&amp;"**",P28)</f>
        <v>158148</v>
      </c>
      <c r="P28" s="15" t="s">
        <v>25</v>
      </c>
      <c r="Q28" s="15" t="s">
        <v>26</v>
      </c>
      <c r="R28" s="16">
        <v>18718</v>
      </c>
      <c r="S28" s="16">
        <v>4176.29</v>
      </c>
      <c r="T28" s="17">
        <v>4107.17</v>
      </c>
    </row>
    <row r="29" spans="1:20" x14ac:dyDescent="0.25">
      <c r="A29" s="33"/>
      <c r="B29" s="32"/>
      <c r="C29" s="32"/>
      <c r="D29" s="32"/>
      <c r="E29" s="32"/>
      <c r="F29" s="32"/>
      <c r="G29" s="32"/>
      <c r="H29" s="32"/>
      <c r="I29" s="31" t="s">
        <v>35</v>
      </c>
      <c r="J29" s="31"/>
      <c r="K29" s="31" t="s">
        <v>36</v>
      </c>
      <c r="L29" s="31"/>
      <c r="M29" s="18" t="s">
        <v>36</v>
      </c>
      <c r="N29" s="26"/>
      <c r="O29" s="26"/>
      <c r="P29" s="28" t="s">
        <v>36</v>
      </c>
      <c r="Q29" s="28"/>
      <c r="R29" s="19">
        <v>18718</v>
      </c>
      <c r="S29" s="19">
        <v>4176.29</v>
      </c>
      <c r="T29" s="20">
        <v>4107.17</v>
      </c>
    </row>
    <row r="30" spans="1:20" ht="20.399999999999999" x14ac:dyDescent="0.25">
      <c r="A30" s="33"/>
      <c r="B30" s="32"/>
      <c r="C30" s="32"/>
      <c r="D30" s="32"/>
      <c r="E30" s="32"/>
      <c r="F30" s="32"/>
      <c r="G30" s="32" t="s">
        <v>61</v>
      </c>
      <c r="H30" s="32" t="s">
        <v>59</v>
      </c>
      <c r="I30" s="24" t="s">
        <v>62</v>
      </c>
      <c r="J30" s="24" t="s">
        <v>63</v>
      </c>
      <c r="K30" s="24" t="s">
        <v>22</v>
      </c>
      <c r="L30" s="24" t="s">
        <v>23</v>
      </c>
      <c r="M30" s="15" t="s">
        <v>64</v>
      </c>
      <c r="N30" s="25" t="str">
        <f>HYPERLINK("http://transparencia.gov.br/despesas/empenho/15814826421"&amp;RIGHT(M30,12),RIGHT(M30,12))</f>
        <v>2019NE000037</v>
      </c>
      <c r="O30" s="24" t="str">
        <f t="shared" ref="O30" si="4">IF(LEN(P30)=11,"***"&amp;MID(P30,4,6)&amp;"**",P30)</f>
        <v>158148</v>
      </c>
      <c r="P30" s="15" t="s">
        <v>25</v>
      </c>
      <c r="Q30" s="15" t="s">
        <v>26</v>
      </c>
      <c r="R30" s="16">
        <v>2220506</v>
      </c>
      <c r="S30" s="16">
        <v>928223.26</v>
      </c>
      <c r="T30" s="17">
        <v>757013.87</v>
      </c>
    </row>
    <row r="31" spans="1:20" x14ac:dyDescent="0.25">
      <c r="A31" s="33"/>
      <c r="B31" s="32"/>
      <c r="C31" s="32"/>
      <c r="D31" s="32"/>
      <c r="E31" s="32"/>
      <c r="F31" s="32"/>
      <c r="G31" s="32"/>
      <c r="H31" s="32"/>
      <c r="I31" s="31" t="s">
        <v>35</v>
      </c>
      <c r="J31" s="31"/>
      <c r="K31" s="31" t="s">
        <v>36</v>
      </c>
      <c r="L31" s="31"/>
      <c r="M31" s="18" t="s">
        <v>36</v>
      </c>
      <c r="N31" s="26"/>
      <c r="O31" s="26"/>
      <c r="P31" s="28" t="s">
        <v>36</v>
      </c>
      <c r="Q31" s="28"/>
      <c r="R31" s="19">
        <v>2220506</v>
      </c>
      <c r="S31" s="19">
        <v>928223.26</v>
      </c>
      <c r="T31" s="20">
        <v>757013.87</v>
      </c>
    </row>
    <row r="32" spans="1:20" x14ac:dyDescent="0.25">
      <c r="A32" s="33"/>
      <c r="B32" s="32"/>
      <c r="C32" s="32"/>
      <c r="D32" s="32"/>
      <c r="E32" s="32"/>
      <c r="F32" s="32"/>
      <c r="G32" s="31" t="s">
        <v>35</v>
      </c>
      <c r="H32" s="31"/>
      <c r="I32" s="31" t="s">
        <v>36</v>
      </c>
      <c r="J32" s="31"/>
      <c r="K32" s="31" t="s">
        <v>36</v>
      </c>
      <c r="L32" s="31"/>
      <c r="M32" s="18" t="s">
        <v>36</v>
      </c>
      <c r="N32" s="26"/>
      <c r="O32" s="26"/>
      <c r="P32" s="28" t="s">
        <v>36</v>
      </c>
      <c r="Q32" s="28"/>
      <c r="R32" s="19">
        <v>2239224</v>
      </c>
      <c r="S32" s="19">
        <v>932399.55</v>
      </c>
      <c r="T32" s="20">
        <v>761121.04</v>
      </c>
    </row>
    <row r="33" spans="1:20" x14ac:dyDescent="0.25">
      <c r="A33" s="33"/>
      <c r="B33" s="32"/>
      <c r="C33" s="32"/>
      <c r="D33" s="32"/>
      <c r="E33" s="31" t="s">
        <v>35</v>
      </c>
      <c r="F33" s="31"/>
      <c r="G33" s="31" t="s">
        <v>36</v>
      </c>
      <c r="H33" s="31"/>
      <c r="I33" s="31" t="s">
        <v>36</v>
      </c>
      <c r="J33" s="31"/>
      <c r="K33" s="31" t="s">
        <v>36</v>
      </c>
      <c r="L33" s="31"/>
      <c r="M33" s="18" t="s">
        <v>36</v>
      </c>
      <c r="N33" s="26"/>
      <c r="O33" s="26"/>
      <c r="P33" s="28" t="s">
        <v>36</v>
      </c>
      <c r="Q33" s="28"/>
      <c r="R33" s="19">
        <v>2239224</v>
      </c>
      <c r="S33" s="19">
        <v>932399.55</v>
      </c>
      <c r="T33" s="20">
        <v>761121.04</v>
      </c>
    </row>
    <row r="34" spans="1:20" ht="20.399999999999999" x14ac:dyDescent="0.25">
      <c r="A34" s="33"/>
      <c r="B34" s="32"/>
      <c r="C34" s="32" t="s">
        <v>65</v>
      </c>
      <c r="D34" s="32" t="s">
        <v>66</v>
      </c>
      <c r="E34" s="32" t="s">
        <v>16</v>
      </c>
      <c r="F34" s="32" t="s">
        <v>17</v>
      </c>
      <c r="G34" s="32" t="s">
        <v>67</v>
      </c>
      <c r="H34" s="32" t="s">
        <v>68</v>
      </c>
      <c r="I34" s="24" t="s">
        <v>69</v>
      </c>
      <c r="J34" s="24" t="s">
        <v>70</v>
      </c>
      <c r="K34" s="24" t="s">
        <v>22</v>
      </c>
      <c r="L34" s="24" t="s">
        <v>23</v>
      </c>
      <c r="M34" s="15" t="s">
        <v>71</v>
      </c>
      <c r="N34" s="25" t="str">
        <f>HYPERLINK("http://transparencia.gov.br/despesas/empenho/15814826421"&amp;RIGHT(M34,12),RIGHT(M34,12))</f>
        <v>2019NE000038</v>
      </c>
      <c r="O34" s="24" t="str">
        <f t="shared" ref="O34:O35" si="5">IF(LEN(P34)=11,"***"&amp;MID(P34,4,6)&amp;"**",P34)</f>
        <v>158148</v>
      </c>
      <c r="P34" s="15" t="s">
        <v>25</v>
      </c>
      <c r="Q34" s="15" t="s">
        <v>26</v>
      </c>
      <c r="R34" s="16">
        <v>60000</v>
      </c>
      <c r="S34" s="16">
        <v>8811</v>
      </c>
      <c r="T34" s="17">
        <v>7507</v>
      </c>
    </row>
    <row r="35" spans="1:20" ht="20.399999999999999" x14ac:dyDescent="0.25">
      <c r="A35" s="33"/>
      <c r="B35" s="32"/>
      <c r="C35" s="32"/>
      <c r="D35" s="32"/>
      <c r="E35" s="32"/>
      <c r="F35" s="32"/>
      <c r="G35" s="32"/>
      <c r="H35" s="32"/>
      <c r="I35" s="24" t="s">
        <v>421</v>
      </c>
      <c r="J35" s="24" t="s">
        <v>384</v>
      </c>
      <c r="K35" s="24" t="s">
        <v>22</v>
      </c>
      <c r="L35" s="24" t="s">
        <v>23</v>
      </c>
      <c r="M35" s="15" t="s">
        <v>71</v>
      </c>
      <c r="N35" s="25" t="str">
        <f>HYPERLINK("http://transparencia.gov.br/despesas/empenho/15814826421"&amp;RIGHT(M35,12),RIGHT(M35,12))</f>
        <v>2019NE000038</v>
      </c>
      <c r="O35" s="24" t="str">
        <f t="shared" si="5"/>
        <v>158148</v>
      </c>
      <c r="P35" s="15" t="s">
        <v>25</v>
      </c>
      <c r="Q35" s="15" t="s">
        <v>26</v>
      </c>
      <c r="R35" s="16">
        <v>1953.36</v>
      </c>
      <c r="S35" s="16">
        <v>1953.36</v>
      </c>
      <c r="T35" s="17">
        <v>1953.36</v>
      </c>
    </row>
    <row r="36" spans="1:20" x14ac:dyDescent="0.25">
      <c r="A36" s="33"/>
      <c r="B36" s="32"/>
      <c r="C36" s="32"/>
      <c r="D36" s="32"/>
      <c r="E36" s="32"/>
      <c r="F36" s="32"/>
      <c r="G36" s="32"/>
      <c r="H36" s="32"/>
      <c r="I36" s="31" t="s">
        <v>35</v>
      </c>
      <c r="J36" s="31"/>
      <c r="K36" s="31" t="s">
        <v>36</v>
      </c>
      <c r="L36" s="31"/>
      <c r="M36" s="18" t="s">
        <v>36</v>
      </c>
      <c r="N36" s="26"/>
      <c r="O36" s="26"/>
      <c r="P36" s="28" t="s">
        <v>36</v>
      </c>
      <c r="Q36" s="28"/>
      <c r="R36" s="19">
        <v>61953.36</v>
      </c>
      <c r="S36" s="19">
        <v>10764.36</v>
      </c>
      <c r="T36" s="20">
        <v>9460.36</v>
      </c>
    </row>
    <row r="37" spans="1:20" ht="20.399999999999999" x14ac:dyDescent="0.25">
      <c r="A37" s="33"/>
      <c r="B37" s="32"/>
      <c r="C37" s="32"/>
      <c r="D37" s="32"/>
      <c r="E37" s="32"/>
      <c r="F37" s="32"/>
      <c r="G37" s="32" t="s">
        <v>57</v>
      </c>
      <c r="H37" s="32" t="s">
        <v>51</v>
      </c>
      <c r="I37" s="24" t="s">
        <v>72</v>
      </c>
      <c r="J37" s="24" t="s">
        <v>68</v>
      </c>
      <c r="K37" s="24" t="s">
        <v>22</v>
      </c>
      <c r="L37" s="24" t="s">
        <v>23</v>
      </c>
      <c r="M37" s="15" t="s">
        <v>73</v>
      </c>
      <c r="N37" s="25" t="str">
        <f>HYPERLINK("http://transparencia.gov.br/despesas/empenho/15814826421"&amp;RIGHT(M37,12),RIGHT(M37,12))</f>
        <v>2019NE000053</v>
      </c>
      <c r="O37" s="24" t="str">
        <f t="shared" ref="O37" si="6">IF(LEN(P37)=11,"***"&amp;MID(P37,4,6)&amp;"**",P37)</f>
        <v>158148</v>
      </c>
      <c r="P37" s="15" t="s">
        <v>25</v>
      </c>
      <c r="Q37" s="15" t="s">
        <v>26</v>
      </c>
      <c r="R37" s="16">
        <v>839.2</v>
      </c>
      <c r="S37" s="16">
        <v>839.2</v>
      </c>
      <c r="T37" s="17">
        <v>839.2</v>
      </c>
    </row>
    <row r="38" spans="1:20" x14ac:dyDescent="0.25">
      <c r="A38" s="33"/>
      <c r="B38" s="32"/>
      <c r="C38" s="32"/>
      <c r="D38" s="32"/>
      <c r="E38" s="32"/>
      <c r="F38" s="32"/>
      <c r="G38" s="32"/>
      <c r="H38" s="32"/>
      <c r="I38" s="31" t="s">
        <v>35</v>
      </c>
      <c r="J38" s="31"/>
      <c r="K38" s="31" t="s">
        <v>36</v>
      </c>
      <c r="L38" s="31"/>
      <c r="M38" s="18" t="s">
        <v>36</v>
      </c>
      <c r="N38" s="26"/>
      <c r="O38" s="26"/>
      <c r="P38" s="28" t="s">
        <v>36</v>
      </c>
      <c r="Q38" s="28"/>
      <c r="R38" s="19">
        <v>839.2</v>
      </c>
      <c r="S38" s="19">
        <v>839.2</v>
      </c>
      <c r="T38" s="20">
        <v>839.2</v>
      </c>
    </row>
    <row r="39" spans="1:20" x14ac:dyDescent="0.25">
      <c r="A39" s="33"/>
      <c r="B39" s="32"/>
      <c r="C39" s="32"/>
      <c r="D39" s="32"/>
      <c r="E39" s="32"/>
      <c r="F39" s="32"/>
      <c r="G39" s="31" t="s">
        <v>35</v>
      </c>
      <c r="H39" s="31"/>
      <c r="I39" s="31" t="s">
        <v>36</v>
      </c>
      <c r="J39" s="31"/>
      <c r="K39" s="31" t="s">
        <v>36</v>
      </c>
      <c r="L39" s="31"/>
      <c r="M39" s="18" t="s">
        <v>36</v>
      </c>
      <c r="N39" s="26"/>
      <c r="O39" s="26"/>
      <c r="P39" s="28" t="s">
        <v>36</v>
      </c>
      <c r="Q39" s="28"/>
      <c r="R39" s="19">
        <v>62792.56</v>
      </c>
      <c r="S39" s="19">
        <v>11603.56</v>
      </c>
      <c r="T39" s="20">
        <v>10299.56</v>
      </c>
    </row>
    <row r="40" spans="1:20" x14ac:dyDescent="0.25">
      <c r="A40" s="33"/>
      <c r="B40" s="32"/>
      <c r="C40" s="32"/>
      <c r="D40" s="32"/>
      <c r="E40" s="31" t="s">
        <v>35</v>
      </c>
      <c r="F40" s="31"/>
      <c r="G40" s="31" t="s">
        <v>36</v>
      </c>
      <c r="H40" s="31"/>
      <c r="I40" s="31" t="s">
        <v>36</v>
      </c>
      <c r="J40" s="31"/>
      <c r="K40" s="31" t="s">
        <v>36</v>
      </c>
      <c r="L40" s="31"/>
      <c r="M40" s="18" t="s">
        <v>36</v>
      </c>
      <c r="N40" s="26"/>
      <c r="O40" s="26"/>
      <c r="P40" s="28" t="s">
        <v>36</v>
      </c>
      <c r="Q40" s="28"/>
      <c r="R40" s="19">
        <v>62792.56</v>
      </c>
      <c r="S40" s="19">
        <v>11603.56</v>
      </c>
      <c r="T40" s="20">
        <v>10299.56</v>
      </c>
    </row>
    <row r="41" spans="1:20" ht="20.399999999999999" x14ac:dyDescent="0.25">
      <c r="A41" s="33"/>
      <c r="B41" s="32"/>
      <c r="C41" s="32" t="s">
        <v>74</v>
      </c>
      <c r="D41" s="32" t="s">
        <v>75</v>
      </c>
      <c r="E41" s="32" t="s">
        <v>16</v>
      </c>
      <c r="F41" s="32" t="s">
        <v>17</v>
      </c>
      <c r="G41" s="32" t="s">
        <v>76</v>
      </c>
      <c r="H41" s="32" t="s">
        <v>77</v>
      </c>
      <c r="I41" s="24" t="s">
        <v>20</v>
      </c>
      <c r="J41" s="24" t="s">
        <v>78</v>
      </c>
      <c r="K41" s="24" t="s">
        <v>22</v>
      </c>
      <c r="L41" s="24" t="s">
        <v>23</v>
      </c>
      <c r="M41" s="15" t="s">
        <v>79</v>
      </c>
      <c r="N41" s="25" t="str">
        <f>HYPERLINK("http://transparencia.gov.br/despesas/empenho/15814826421"&amp;RIGHT(M41,12),RIGHT(M41,12))</f>
        <v>2019NE000026</v>
      </c>
      <c r="O41" s="24" t="str">
        <f t="shared" ref="O41:O44" si="7">IF(LEN(P41)=11,"***"&amp;MID(P41,4,6)&amp;"**",P41)</f>
        <v>158148</v>
      </c>
      <c r="P41" s="15" t="s">
        <v>25</v>
      </c>
      <c r="Q41" s="15" t="s">
        <v>26</v>
      </c>
      <c r="R41" s="16">
        <v>3508245</v>
      </c>
      <c r="S41" s="16">
        <v>1459824.59</v>
      </c>
      <c r="T41" s="17">
        <v>1126784.8799999999</v>
      </c>
    </row>
    <row r="42" spans="1:20" ht="30.6" x14ac:dyDescent="0.25">
      <c r="A42" s="33"/>
      <c r="B42" s="32"/>
      <c r="C42" s="32"/>
      <c r="D42" s="32"/>
      <c r="E42" s="32"/>
      <c r="F42" s="32"/>
      <c r="G42" s="32"/>
      <c r="H42" s="32"/>
      <c r="I42" s="24" t="s">
        <v>80</v>
      </c>
      <c r="J42" s="24" t="s">
        <v>81</v>
      </c>
      <c r="K42" s="24" t="s">
        <v>22</v>
      </c>
      <c r="L42" s="24" t="s">
        <v>23</v>
      </c>
      <c r="M42" s="15" t="s">
        <v>79</v>
      </c>
      <c r="N42" s="25" t="str">
        <f>HYPERLINK("http://transparencia.gov.br/despesas/empenho/15814826421"&amp;RIGHT(M42,12),RIGHT(M42,12))</f>
        <v>2019NE000026</v>
      </c>
      <c r="O42" s="24" t="str">
        <f t="shared" si="7"/>
        <v>158148</v>
      </c>
      <c r="P42" s="15" t="s">
        <v>25</v>
      </c>
      <c r="Q42" s="15" t="s">
        <v>26</v>
      </c>
      <c r="R42" s="16">
        <v>116956</v>
      </c>
      <c r="S42" s="16">
        <v>94799.51</v>
      </c>
      <c r="T42" s="17">
        <v>81804.490000000005</v>
      </c>
    </row>
    <row r="43" spans="1:20" ht="20.399999999999999" x14ac:dyDescent="0.25">
      <c r="A43" s="33"/>
      <c r="B43" s="32"/>
      <c r="C43" s="32"/>
      <c r="D43" s="32"/>
      <c r="E43" s="32"/>
      <c r="F43" s="32"/>
      <c r="G43" s="32"/>
      <c r="H43" s="32"/>
      <c r="I43" s="24" t="s">
        <v>52</v>
      </c>
      <c r="J43" s="24" t="s">
        <v>82</v>
      </c>
      <c r="K43" s="24" t="s">
        <v>22</v>
      </c>
      <c r="L43" s="24" t="s">
        <v>23</v>
      </c>
      <c r="M43" s="15" t="s">
        <v>79</v>
      </c>
      <c r="N43" s="25" t="str">
        <f>HYPERLINK("http://transparencia.gov.br/despesas/empenho/15814826421"&amp;RIGHT(M43,12),RIGHT(M43,12))</f>
        <v>2019NE000026</v>
      </c>
      <c r="O43" s="24" t="str">
        <f t="shared" si="7"/>
        <v>158148</v>
      </c>
      <c r="P43" s="15" t="s">
        <v>25</v>
      </c>
      <c r="Q43" s="15" t="s">
        <v>26</v>
      </c>
      <c r="R43" s="16">
        <v>318198</v>
      </c>
      <c r="S43" s="16">
        <v>16632.900000000001</v>
      </c>
      <c r="T43" s="17">
        <v>13171.76</v>
      </c>
    </row>
    <row r="44" spans="1:20" ht="30.6" x14ac:dyDescent="0.25">
      <c r="A44" s="33"/>
      <c r="B44" s="32"/>
      <c r="C44" s="32"/>
      <c r="D44" s="32"/>
      <c r="E44" s="32"/>
      <c r="F44" s="32"/>
      <c r="G44" s="32"/>
      <c r="H44" s="32"/>
      <c r="I44" s="24" t="s">
        <v>83</v>
      </c>
      <c r="J44" s="24" t="s">
        <v>84</v>
      </c>
      <c r="K44" s="24" t="s">
        <v>22</v>
      </c>
      <c r="L44" s="24" t="s">
        <v>23</v>
      </c>
      <c r="M44" s="15" t="s">
        <v>79</v>
      </c>
      <c r="N44" s="25" t="str">
        <f>HYPERLINK("http://transparencia.gov.br/despesas/empenho/15814826421"&amp;RIGHT(M44,12),RIGHT(M44,12))</f>
        <v>2019NE000026</v>
      </c>
      <c r="O44" s="24" t="str">
        <f t="shared" si="7"/>
        <v>158148</v>
      </c>
      <c r="P44" s="15" t="s">
        <v>25</v>
      </c>
      <c r="Q44" s="15" t="s">
        <v>26</v>
      </c>
      <c r="R44" s="16">
        <v>57504</v>
      </c>
      <c r="S44" s="16">
        <v>31983.01</v>
      </c>
      <c r="T44" s="17">
        <v>28658.7</v>
      </c>
    </row>
    <row r="45" spans="1:20" x14ac:dyDescent="0.25">
      <c r="A45" s="33"/>
      <c r="B45" s="32"/>
      <c r="C45" s="32"/>
      <c r="D45" s="32"/>
      <c r="E45" s="32"/>
      <c r="F45" s="32"/>
      <c r="G45" s="32"/>
      <c r="H45" s="32"/>
      <c r="I45" s="31" t="s">
        <v>35</v>
      </c>
      <c r="J45" s="31"/>
      <c r="K45" s="31" t="s">
        <v>36</v>
      </c>
      <c r="L45" s="31"/>
      <c r="M45" s="18" t="s">
        <v>36</v>
      </c>
      <c r="N45" s="26"/>
      <c r="O45" s="26"/>
      <c r="P45" s="28" t="s">
        <v>36</v>
      </c>
      <c r="Q45" s="28"/>
      <c r="R45" s="19">
        <v>4000903</v>
      </c>
      <c r="S45" s="19">
        <v>1603240.01</v>
      </c>
      <c r="T45" s="20">
        <v>1250419.83</v>
      </c>
    </row>
    <row r="46" spans="1:20" ht="30.6" x14ac:dyDescent="0.25">
      <c r="A46" s="33"/>
      <c r="B46" s="32"/>
      <c r="C46" s="32"/>
      <c r="D46" s="32"/>
      <c r="E46" s="32"/>
      <c r="F46" s="32"/>
      <c r="G46" s="32" t="s">
        <v>85</v>
      </c>
      <c r="H46" s="32" t="s">
        <v>86</v>
      </c>
      <c r="I46" s="24" t="s">
        <v>27</v>
      </c>
      <c r="J46" s="24" t="s">
        <v>87</v>
      </c>
      <c r="K46" s="24" t="s">
        <v>22</v>
      </c>
      <c r="L46" s="24" t="s">
        <v>23</v>
      </c>
      <c r="M46" s="15" t="s">
        <v>88</v>
      </c>
      <c r="N46" s="25" t="str">
        <f>HYPERLINK("http://transparencia.gov.br/despesas/empenho/15814826421"&amp;RIGHT(M46,12),RIGHT(M46,12))</f>
        <v>2019NE000027</v>
      </c>
      <c r="O46" s="24" t="str">
        <f t="shared" ref="O46" si="8">IF(LEN(P46)=11,"***"&amp;MID(P46,4,6)&amp;"**",P46)</f>
        <v>17312597000102</v>
      </c>
      <c r="P46" s="15" t="s">
        <v>89</v>
      </c>
      <c r="Q46" s="15" t="s">
        <v>541</v>
      </c>
      <c r="R46" s="16">
        <v>505388</v>
      </c>
      <c r="S46" s="16">
        <v>255184.25</v>
      </c>
      <c r="T46" s="17">
        <v>200454.56</v>
      </c>
    </row>
    <row r="47" spans="1:20" x14ac:dyDescent="0.25">
      <c r="A47" s="33"/>
      <c r="B47" s="32"/>
      <c r="C47" s="32"/>
      <c r="D47" s="32"/>
      <c r="E47" s="32"/>
      <c r="F47" s="32"/>
      <c r="G47" s="32"/>
      <c r="H47" s="32"/>
      <c r="I47" s="31" t="s">
        <v>35</v>
      </c>
      <c r="J47" s="31"/>
      <c r="K47" s="31" t="s">
        <v>36</v>
      </c>
      <c r="L47" s="31"/>
      <c r="M47" s="18" t="s">
        <v>36</v>
      </c>
      <c r="N47" s="26"/>
      <c r="O47" s="26"/>
      <c r="P47" s="28" t="s">
        <v>36</v>
      </c>
      <c r="Q47" s="28"/>
      <c r="R47" s="19">
        <v>505388</v>
      </c>
      <c r="S47" s="19">
        <v>255184.25</v>
      </c>
      <c r="T47" s="20">
        <v>200454.56</v>
      </c>
    </row>
    <row r="48" spans="1:20" ht="20.399999999999999" x14ac:dyDescent="0.25">
      <c r="A48" s="33"/>
      <c r="B48" s="32"/>
      <c r="C48" s="32"/>
      <c r="D48" s="32"/>
      <c r="E48" s="32"/>
      <c r="F48" s="32"/>
      <c r="G48" s="32" t="s">
        <v>90</v>
      </c>
      <c r="H48" s="32" t="s">
        <v>91</v>
      </c>
      <c r="I48" s="24" t="s">
        <v>20</v>
      </c>
      <c r="J48" s="24" t="s">
        <v>92</v>
      </c>
      <c r="K48" s="24" t="s">
        <v>22</v>
      </c>
      <c r="L48" s="24" t="s">
        <v>23</v>
      </c>
      <c r="M48" s="15" t="s">
        <v>93</v>
      </c>
      <c r="N48" s="25" t="str">
        <f t="shared" ref="N48:N63" si="9">HYPERLINK("http://transparencia.gov.br/despesas/empenho/15814826421"&amp;RIGHT(M48,12),RIGHT(M48,12))</f>
        <v>2019NE000028</v>
      </c>
      <c r="O48" s="24" t="str">
        <f t="shared" ref="O48:O63" si="10">IF(LEN(P48)=11,"***"&amp;MID(P48,4,6)&amp;"**",P48)</f>
        <v>158148</v>
      </c>
      <c r="P48" s="15" t="s">
        <v>25</v>
      </c>
      <c r="Q48" s="15" t="s">
        <v>26</v>
      </c>
      <c r="R48" s="16">
        <v>65426679.189999998</v>
      </c>
      <c r="S48" s="16">
        <v>26978115.16</v>
      </c>
      <c r="T48" s="17">
        <v>23869787.399999999</v>
      </c>
    </row>
    <row r="49" spans="1:20" ht="20.399999999999999" x14ac:dyDescent="0.25">
      <c r="A49" s="33"/>
      <c r="B49" s="32"/>
      <c r="C49" s="32"/>
      <c r="D49" s="32"/>
      <c r="E49" s="32"/>
      <c r="F49" s="32"/>
      <c r="G49" s="32"/>
      <c r="H49" s="32"/>
      <c r="I49" s="24" t="s">
        <v>94</v>
      </c>
      <c r="J49" s="24" t="s">
        <v>95</v>
      </c>
      <c r="K49" s="24" t="s">
        <v>22</v>
      </c>
      <c r="L49" s="24" t="s">
        <v>23</v>
      </c>
      <c r="M49" s="15" t="s">
        <v>93</v>
      </c>
      <c r="N49" s="25" t="str">
        <f t="shared" si="9"/>
        <v>2019NE000028</v>
      </c>
      <c r="O49" s="24" t="str">
        <f t="shared" si="10"/>
        <v>158148</v>
      </c>
      <c r="P49" s="15" t="s">
        <v>25</v>
      </c>
      <c r="Q49" s="15" t="s">
        <v>26</v>
      </c>
      <c r="R49" s="16">
        <v>27405</v>
      </c>
      <c r="S49" s="16">
        <v>9943.3799999999992</v>
      </c>
      <c r="T49" s="17">
        <v>9850.5300000000007</v>
      </c>
    </row>
    <row r="50" spans="1:20" ht="20.399999999999999" x14ac:dyDescent="0.25">
      <c r="A50" s="33"/>
      <c r="B50" s="32"/>
      <c r="C50" s="32"/>
      <c r="D50" s="32"/>
      <c r="E50" s="32"/>
      <c r="F50" s="32"/>
      <c r="G50" s="32"/>
      <c r="H50" s="32"/>
      <c r="I50" s="24" t="s">
        <v>96</v>
      </c>
      <c r="J50" s="24" t="s">
        <v>97</v>
      </c>
      <c r="K50" s="24" t="s">
        <v>22</v>
      </c>
      <c r="L50" s="24" t="s">
        <v>23</v>
      </c>
      <c r="M50" s="15" t="s">
        <v>93</v>
      </c>
      <c r="N50" s="25" t="str">
        <f t="shared" si="9"/>
        <v>2019NE000028</v>
      </c>
      <c r="O50" s="24" t="str">
        <f t="shared" si="10"/>
        <v>158148</v>
      </c>
      <c r="P50" s="15" t="s">
        <v>25</v>
      </c>
      <c r="Q50" s="15" t="s">
        <v>26</v>
      </c>
      <c r="R50" s="16">
        <v>21175</v>
      </c>
      <c r="S50" s="16">
        <v>7906.83</v>
      </c>
      <c r="T50" s="17">
        <v>6348.21</v>
      </c>
    </row>
    <row r="51" spans="1:20" ht="30.6" x14ac:dyDescent="0.25">
      <c r="A51" s="33"/>
      <c r="B51" s="32"/>
      <c r="C51" s="32"/>
      <c r="D51" s="32"/>
      <c r="E51" s="32"/>
      <c r="F51" s="32"/>
      <c r="G51" s="32"/>
      <c r="H51" s="32"/>
      <c r="I51" s="24" t="s">
        <v>27</v>
      </c>
      <c r="J51" s="24" t="s">
        <v>98</v>
      </c>
      <c r="K51" s="24" t="s">
        <v>22</v>
      </c>
      <c r="L51" s="24" t="s">
        <v>23</v>
      </c>
      <c r="M51" s="15" t="s">
        <v>93</v>
      </c>
      <c r="N51" s="25" t="str">
        <f t="shared" si="9"/>
        <v>2019NE000028</v>
      </c>
      <c r="O51" s="24" t="str">
        <f t="shared" si="10"/>
        <v>158148</v>
      </c>
      <c r="P51" s="15" t="s">
        <v>25</v>
      </c>
      <c r="Q51" s="15" t="s">
        <v>26</v>
      </c>
      <c r="R51" s="16">
        <v>14965</v>
      </c>
      <c r="S51" s="16">
        <v>5655.6</v>
      </c>
      <c r="T51" s="17">
        <v>4524.4799999999996</v>
      </c>
    </row>
    <row r="52" spans="1:20" ht="20.399999999999999" x14ac:dyDescent="0.25">
      <c r="A52" s="33"/>
      <c r="B52" s="32"/>
      <c r="C52" s="32"/>
      <c r="D52" s="32"/>
      <c r="E52" s="32"/>
      <c r="F52" s="32"/>
      <c r="G52" s="32"/>
      <c r="H52" s="32"/>
      <c r="I52" s="24" t="s">
        <v>69</v>
      </c>
      <c r="J52" s="24" t="s">
        <v>99</v>
      </c>
      <c r="K52" s="24" t="s">
        <v>22</v>
      </c>
      <c r="L52" s="24" t="s">
        <v>23</v>
      </c>
      <c r="M52" s="15" t="s">
        <v>93</v>
      </c>
      <c r="N52" s="25" t="str">
        <f t="shared" si="9"/>
        <v>2019NE000028</v>
      </c>
      <c r="O52" s="24" t="str">
        <f t="shared" si="10"/>
        <v>158148</v>
      </c>
      <c r="P52" s="15" t="s">
        <v>25</v>
      </c>
      <c r="Q52" s="15" t="s">
        <v>26</v>
      </c>
      <c r="R52" s="16">
        <v>58893</v>
      </c>
      <c r="S52" s="16">
        <v>11724.68</v>
      </c>
      <c r="T52" s="17">
        <v>8625.07</v>
      </c>
    </row>
    <row r="53" spans="1:20" ht="20.399999999999999" x14ac:dyDescent="0.25">
      <c r="A53" s="33"/>
      <c r="B53" s="32"/>
      <c r="C53" s="32"/>
      <c r="D53" s="32"/>
      <c r="E53" s="32"/>
      <c r="F53" s="32"/>
      <c r="G53" s="32"/>
      <c r="H53" s="32"/>
      <c r="I53" s="24" t="s">
        <v>29</v>
      </c>
      <c r="J53" s="24" t="s">
        <v>100</v>
      </c>
      <c r="K53" s="24" t="s">
        <v>22</v>
      </c>
      <c r="L53" s="24" t="s">
        <v>23</v>
      </c>
      <c r="M53" s="15" t="s">
        <v>93</v>
      </c>
      <c r="N53" s="25" t="str">
        <f t="shared" si="9"/>
        <v>2019NE000028</v>
      </c>
      <c r="O53" s="24" t="str">
        <f t="shared" si="10"/>
        <v>158148</v>
      </c>
      <c r="P53" s="15" t="s">
        <v>25</v>
      </c>
      <c r="Q53" s="15" t="s">
        <v>26</v>
      </c>
      <c r="R53" s="16">
        <v>37643</v>
      </c>
      <c r="S53" s="16">
        <v>14623.66</v>
      </c>
      <c r="T53" s="17">
        <v>11691.77</v>
      </c>
    </row>
    <row r="54" spans="1:20" ht="20.399999999999999" x14ac:dyDescent="0.25">
      <c r="A54" s="33"/>
      <c r="B54" s="32"/>
      <c r="C54" s="32"/>
      <c r="D54" s="32"/>
      <c r="E54" s="32"/>
      <c r="F54" s="32"/>
      <c r="G54" s="32"/>
      <c r="H54" s="32"/>
      <c r="I54" s="24" t="s">
        <v>101</v>
      </c>
      <c r="J54" s="24" t="s">
        <v>102</v>
      </c>
      <c r="K54" s="24" t="s">
        <v>22</v>
      </c>
      <c r="L54" s="24" t="s">
        <v>23</v>
      </c>
      <c r="M54" s="15" t="s">
        <v>93</v>
      </c>
      <c r="N54" s="25" t="str">
        <f t="shared" si="9"/>
        <v>2019NE000028</v>
      </c>
      <c r="O54" s="24" t="str">
        <f t="shared" si="10"/>
        <v>158148</v>
      </c>
      <c r="P54" s="15" t="s">
        <v>25</v>
      </c>
      <c r="Q54" s="15" t="s">
        <v>26</v>
      </c>
      <c r="R54" s="16">
        <v>244447</v>
      </c>
      <c r="S54" s="16">
        <v>85619.03</v>
      </c>
      <c r="T54" s="17">
        <v>68575.759999999995</v>
      </c>
    </row>
    <row r="55" spans="1:20" ht="20.399999999999999" x14ac:dyDescent="0.25">
      <c r="A55" s="33"/>
      <c r="B55" s="32"/>
      <c r="C55" s="32"/>
      <c r="D55" s="32"/>
      <c r="E55" s="32"/>
      <c r="F55" s="32"/>
      <c r="G55" s="32"/>
      <c r="H55" s="32"/>
      <c r="I55" s="24" t="s">
        <v>103</v>
      </c>
      <c r="J55" s="24" t="s">
        <v>104</v>
      </c>
      <c r="K55" s="24" t="s">
        <v>22</v>
      </c>
      <c r="L55" s="24" t="s">
        <v>23</v>
      </c>
      <c r="M55" s="15" t="s">
        <v>93</v>
      </c>
      <c r="N55" s="25" t="str">
        <f t="shared" si="9"/>
        <v>2019NE000028</v>
      </c>
      <c r="O55" s="24" t="str">
        <f t="shared" si="10"/>
        <v>158148</v>
      </c>
      <c r="P55" s="15" t="s">
        <v>25</v>
      </c>
      <c r="Q55" s="15" t="s">
        <v>26</v>
      </c>
      <c r="R55" s="16">
        <v>40582470</v>
      </c>
      <c r="S55" s="16">
        <v>18222169.390000001</v>
      </c>
      <c r="T55" s="17">
        <v>14529034.390000001</v>
      </c>
    </row>
    <row r="56" spans="1:20" ht="20.399999999999999" x14ac:dyDescent="0.25">
      <c r="A56" s="33"/>
      <c r="B56" s="32"/>
      <c r="C56" s="32"/>
      <c r="D56" s="32"/>
      <c r="E56" s="32"/>
      <c r="F56" s="32"/>
      <c r="G56" s="32"/>
      <c r="H56" s="32"/>
      <c r="I56" s="24" t="s">
        <v>105</v>
      </c>
      <c r="J56" s="24" t="s">
        <v>106</v>
      </c>
      <c r="K56" s="24" t="s">
        <v>22</v>
      </c>
      <c r="L56" s="24" t="s">
        <v>23</v>
      </c>
      <c r="M56" s="15" t="s">
        <v>93</v>
      </c>
      <c r="N56" s="25" t="str">
        <f t="shared" si="9"/>
        <v>2019NE000028</v>
      </c>
      <c r="O56" s="24" t="str">
        <f t="shared" si="10"/>
        <v>158148</v>
      </c>
      <c r="P56" s="15" t="s">
        <v>25</v>
      </c>
      <c r="Q56" s="15" t="s">
        <v>26</v>
      </c>
      <c r="R56" s="16">
        <v>1370878</v>
      </c>
      <c r="S56" s="16">
        <v>623488.54</v>
      </c>
      <c r="T56" s="17">
        <v>499124.14</v>
      </c>
    </row>
    <row r="57" spans="1:20" ht="20.399999999999999" x14ac:dyDescent="0.25">
      <c r="A57" s="33"/>
      <c r="B57" s="32"/>
      <c r="C57" s="32"/>
      <c r="D57" s="32"/>
      <c r="E57" s="32"/>
      <c r="F57" s="32"/>
      <c r="G57" s="32"/>
      <c r="H57" s="32"/>
      <c r="I57" s="24" t="s">
        <v>107</v>
      </c>
      <c r="J57" s="24" t="s">
        <v>108</v>
      </c>
      <c r="K57" s="24" t="s">
        <v>22</v>
      </c>
      <c r="L57" s="24" t="s">
        <v>23</v>
      </c>
      <c r="M57" s="15" t="s">
        <v>93</v>
      </c>
      <c r="N57" s="25" t="str">
        <f t="shared" si="9"/>
        <v>2019NE000028</v>
      </c>
      <c r="O57" s="24" t="str">
        <f t="shared" si="10"/>
        <v>158148</v>
      </c>
      <c r="P57" s="15" t="s">
        <v>25</v>
      </c>
      <c r="Q57" s="15" t="s">
        <v>26</v>
      </c>
      <c r="R57" s="16">
        <v>653</v>
      </c>
      <c r="S57" s="16">
        <v>197.4</v>
      </c>
      <c r="T57" s="17">
        <v>157.91999999999999</v>
      </c>
    </row>
    <row r="58" spans="1:20" ht="20.399999999999999" x14ac:dyDescent="0.25">
      <c r="A58" s="33"/>
      <c r="B58" s="32"/>
      <c r="C58" s="32"/>
      <c r="D58" s="32"/>
      <c r="E58" s="32"/>
      <c r="F58" s="32"/>
      <c r="G58" s="32"/>
      <c r="H58" s="32"/>
      <c r="I58" s="24" t="s">
        <v>72</v>
      </c>
      <c r="J58" s="24" t="s">
        <v>109</v>
      </c>
      <c r="K58" s="24" t="s">
        <v>22</v>
      </c>
      <c r="L58" s="24" t="s">
        <v>23</v>
      </c>
      <c r="M58" s="15" t="s">
        <v>93</v>
      </c>
      <c r="N58" s="25" t="str">
        <f t="shared" si="9"/>
        <v>2019NE000028</v>
      </c>
      <c r="O58" s="24" t="str">
        <f t="shared" si="10"/>
        <v>158148</v>
      </c>
      <c r="P58" s="15" t="s">
        <v>25</v>
      </c>
      <c r="Q58" s="15" t="s">
        <v>26</v>
      </c>
      <c r="R58" s="16">
        <v>3681777</v>
      </c>
      <c r="S58" s="16">
        <v>1626163.7</v>
      </c>
      <c r="T58" s="17">
        <v>1294096</v>
      </c>
    </row>
    <row r="59" spans="1:20" ht="20.399999999999999" x14ac:dyDescent="0.25">
      <c r="A59" s="33"/>
      <c r="B59" s="32"/>
      <c r="C59" s="32"/>
      <c r="D59" s="32"/>
      <c r="E59" s="32"/>
      <c r="F59" s="32"/>
      <c r="G59" s="32"/>
      <c r="H59" s="32"/>
      <c r="I59" s="24" t="s">
        <v>110</v>
      </c>
      <c r="J59" s="24" t="s">
        <v>111</v>
      </c>
      <c r="K59" s="24" t="s">
        <v>22</v>
      </c>
      <c r="L59" s="24" t="s">
        <v>23</v>
      </c>
      <c r="M59" s="15" t="s">
        <v>93</v>
      </c>
      <c r="N59" s="25" t="str">
        <f t="shared" si="9"/>
        <v>2019NE000028</v>
      </c>
      <c r="O59" s="24" t="str">
        <f t="shared" si="10"/>
        <v>158148</v>
      </c>
      <c r="P59" s="15" t="s">
        <v>25</v>
      </c>
      <c r="Q59" s="15" t="s">
        <v>26</v>
      </c>
      <c r="R59" s="16">
        <v>81570</v>
      </c>
      <c r="S59" s="16">
        <v>33335.769999999997</v>
      </c>
      <c r="T59" s="17">
        <v>26872.76</v>
      </c>
    </row>
    <row r="60" spans="1:20" ht="20.399999999999999" x14ac:dyDescent="0.25">
      <c r="A60" s="33"/>
      <c r="B60" s="32"/>
      <c r="C60" s="32"/>
      <c r="D60" s="32"/>
      <c r="E60" s="32"/>
      <c r="F60" s="32"/>
      <c r="G60" s="32"/>
      <c r="H60" s="32"/>
      <c r="I60" s="24" t="s">
        <v>112</v>
      </c>
      <c r="J60" s="24" t="s">
        <v>113</v>
      </c>
      <c r="K60" s="24" t="s">
        <v>22</v>
      </c>
      <c r="L60" s="24" t="s">
        <v>23</v>
      </c>
      <c r="M60" s="15" t="s">
        <v>93</v>
      </c>
      <c r="N60" s="25" t="str">
        <f t="shared" si="9"/>
        <v>2019NE000028</v>
      </c>
      <c r="O60" s="24" t="str">
        <f t="shared" si="10"/>
        <v>158148</v>
      </c>
      <c r="P60" s="15" t="s">
        <v>25</v>
      </c>
      <c r="Q60" s="15" t="s">
        <v>26</v>
      </c>
      <c r="R60" s="16">
        <v>132717</v>
      </c>
      <c r="S60" s="16">
        <v>100225.91</v>
      </c>
      <c r="T60" s="17">
        <v>76271.199999999997</v>
      </c>
    </row>
    <row r="61" spans="1:20" ht="20.399999999999999" x14ac:dyDescent="0.25">
      <c r="A61" s="33"/>
      <c r="B61" s="32"/>
      <c r="C61" s="32"/>
      <c r="D61" s="32"/>
      <c r="E61" s="32"/>
      <c r="F61" s="32"/>
      <c r="G61" s="32"/>
      <c r="H61" s="32"/>
      <c r="I61" s="24" t="s">
        <v>114</v>
      </c>
      <c r="J61" s="24" t="s">
        <v>115</v>
      </c>
      <c r="K61" s="24" t="s">
        <v>22</v>
      </c>
      <c r="L61" s="24" t="s">
        <v>23</v>
      </c>
      <c r="M61" s="15" t="s">
        <v>93</v>
      </c>
      <c r="N61" s="25" t="str">
        <f t="shared" si="9"/>
        <v>2019NE000028</v>
      </c>
      <c r="O61" s="24" t="str">
        <f t="shared" si="10"/>
        <v>158148</v>
      </c>
      <c r="P61" s="15" t="s">
        <v>25</v>
      </c>
      <c r="Q61" s="15" t="s">
        <v>26</v>
      </c>
      <c r="R61" s="16">
        <v>8938855</v>
      </c>
      <c r="S61" s="16">
        <v>306951.15000000002</v>
      </c>
      <c r="T61" s="17">
        <v>291885.53000000003</v>
      </c>
    </row>
    <row r="62" spans="1:20" ht="20.399999999999999" x14ac:dyDescent="0.25">
      <c r="A62" s="33"/>
      <c r="B62" s="32"/>
      <c r="C62" s="32"/>
      <c r="D62" s="32"/>
      <c r="E62" s="32"/>
      <c r="F62" s="32"/>
      <c r="G62" s="32"/>
      <c r="H62" s="32"/>
      <c r="I62" s="24" t="s">
        <v>116</v>
      </c>
      <c r="J62" s="24" t="s">
        <v>117</v>
      </c>
      <c r="K62" s="24" t="s">
        <v>22</v>
      </c>
      <c r="L62" s="24" t="s">
        <v>23</v>
      </c>
      <c r="M62" s="15" t="s">
        <v>93</v>
      </c>
      <c r="N62" s="25" t="str">
        <f t="shared" si="9"/>
        <v>2019NE000028</v>
      </c>
      <c r="O62" s="24" t="str">
        <f t="shared" si="10"/>
        <v>158148</v>
      </c>
      <c r="P62" s="15" t="s">
        <v>25</v>
      </c>
      <c r="Q62" s="15" t="s">
        <v>26</v>
      </c>
      <c r="R62" s="16">
        <v>1710914.37</v>
      </c>
      <c r="S62" s="16">
        <v>562862.75</v>
      </c>
      <c r="T62" s="17">
        <v>484106.81</v>
      </c>
    </row>
    <row r="63" spans="1:20" ht="20.399999999999999" x14ac:dyDescent="0.25">
      <c r="A63" s="33"/>
      <c r="B63" s="32"/>
      <c r="C63" s="32"/>
      <c r="D63" s="32"/>
      <c r="E63" s="32"/>
      <c r="F63" s="32"/>
      <c r="G63" s="32"/>
      <c r="H63" s="32"/>
      <c r="I63" s="24" t="s">
        <v>118</v>
      </c>
      <c r="J63" s="24" t="s">
        <v>119</v>
      </c>
      <c r="K63" s="24" t="s">
        <v>22</v>
      </c>
      <c r="L63" s="24" t="s">
        <v>23</v>
      </c>
      <c r="M63" s="15" t="s">
        <v>93</v>
      </c>
      <c r="N63" s="25" t="str">
        <f t="shared" si="9"/>
        <v>2019NE000028</v>
      </c>
      <c r="O63" s="24" t="str">
        <f t="shared" si="10"/>
        <v>158148</v>
      </c>
      <c r="P63" s="15" t="s">
        <v>25</v>
      </c>
      <c r="Q63" s="15" t="s">
        <v>26</v>
      </c>
      <c r="R63" s="16">
        <v>4663.1499999999996</v>
      </c>
      <c r="S63" s="16">
        <v>961.52</v>
      </c>
      <c r="T63" s="17">
        <v>961.52</v>
      </c>
    </row>
    <row r="64" spans="1:20" x14ac:dyDescent="0.25">
      <c r="A64" s="33"/>
      <c r="B64" s="32"/>
      <c r="C64" s="32"/>
      <c r="D64" s="32"/>
      <c r="E64" s="32"/>
      <c r="F64" s="32"/>
      <c r="G64" s="32"/>
      <c r="H64" s="32"/>
      <c r="I64" s="31" t="s">
        <v>35</v>
      </c>
      <c r="J64" s="31"/>
      <c r="K64" s="31" t="s">
        <v>36</v>
      </c>
      <c r="L64" s="31"/>
      <c r="M64" s="18" t="s">
        <v>36</v>
      </c>
      <c r="N64" s="26"/>
      <c r="O64" s="26"/>
      <c r="P64" s="28" t="s">
        <v>36</v>
      </c>
      <c r="Q64" s="28"/>
      <c r="R64" s="19">
        <v>122335704.70999999</v>
      </c>
      <c r="S64" s="19">
        <v>48589944.469999999</v>
      </c>
      <c r="T64" s="20">
        <v>41181913.490000002</v>
      </c>
    </row>
    <row r="65" spans="1:20" ht="20.399999999999999" x14ac:dyDescent="0.25">
      <c r="A65" s="33"/>
      <c r="B65" s="32"/>
      <c r="C65" s="32"/>
      <c r="D65" s="32"/>
      <c r="E65" s="32"/>
      <c r="F65" s="32"/>
      <c r="G65" s="32" t="s">
        <v>120</v>
      </c>
      <c r="H65" s="32" t="s">
        <v>121</v>
      </c>
      <c r="I65" s="24" t="s">
        <v>122</v>
      </c>
      <c r="J65" s="24" t="s">
        <v>123</v>
      </c>
      <c r="K65" s="24" t="s">
        <v>22</v>
      </c>
      <c r="L65" s="24" t="s">
        <v>23</v>
      </c>
      <c r="M65" s="15" t="s">
        <v>124</v>
      </c>
      <c r="N65" s="25" t="str">
        <f>HYPERLINK("http://transparencia.gov.br/despesas/empenho/15814826421"&amp;RIGHT(M65,12),RIGHT(M65,12))</f>
        <v>2019NE000029</v>
      </c>
      <c r="O65" s="24" t="str">
        <f t="shared" ref="O65" si="11">IF(LEN(P65)=11,"***"&amp;MID(P65,4,6)&amp;"**",P65)</f>
        <v>158148</v>
      </c>
      <c r="P65" s="15" t="s">
        <v>25</v>
      </c>
      <c r="Q65" s="15" t="s">
        <v>26</v>
      </c>
      <c r="R65" s="16">
        <v>457667.67</v>
      </c>
      <c r="S65" s="16">
        <v>229328.86</v>
      </c>
      <c r="T65" s="17">
        <v>184799.67</v>
      </c>
    </row>
    <row r="66" spans="1:20" x14ac:dyDescent="0.25">
      <c r="A66" s="33"/>
      <c r="B66" s="32"/>
      <c r="C66" s="32"/>
      <c r="D66" s="32"/>
      <c r="E66" s="32"/>
      <c r="F66" s="32"/>
      <c r="G66" s="32"/>
      <c r="H66" s="32"/>
      <c r="I66" s="31" t="s">
        <v>35</v>
      </c>
      <c r="J66" s="31"/>
      <c r="K66" s="31" t="s">
        <v>36</v>
      </c>
      <c r="L66" s="31"/>
      <c r="M66" s="18" t="s">
        <v>36</v>
      </c>
      <c r="N66" s="26"/>
      <c r="O66" s="26"/>
      <c r="P66" s="28" t="s">
        <v>36</v>
      </c>
      <c r="Q66" s="28"/>
      <c r="R66" s="19">
        <v>457667.67</v>
      </c>
      <c r="S66" s="19">
        <v>229328.86</v>
      </c>
      <c r="T66" s="20">
        <v>184799.67</v>
      </c>
    </row>
    <row r="67" spans="1:20" ht="20.399999999999999" x14ac:dyDescent="0.25">
      <c r="A67" s="33"/>
      <c r="B67" s="32"/>
      <c r="C67" s="32"/>
      <c r="D67" s="32"/>
      <c r="E67" s="32"/>
      <c r="F67" s="32"/>
      <c r="G67" s="32" t="s">
        <v>125</v>
      </c>
      <c r="H67" s="32" t="s">
        <v>126</v>
      </c>
      <c r="I67" s="24" t="s">
        <v>127</v>
      </c>
      <c r="J67" s="24" t="s">
        <v>128</v>
      </c>
      <c r="K67" s="24" t="s">
        <v>22</v>
      </c>
      <c r="L67" s="24" t="s">
        <v>23</v>
      </c>
      <c r="M67" s="15" t="s">
        <v>129</v>
      </c>
      <c r="N67" s="25" t="str">
        <f>HYPERLINK("http://transparencia.gov.br/despesas/empenho/15814826421"&amp;RIGHT(M67,12),RIGHT(M67,12))</f>
        <v>2019NE000090</v>
      </c>
      <c r="O67" s="24" t="str">
        <f t="shared" ref="O67" si="12">IF(LEN(P67)=11,"***"&amp;MID(P67,4,6)&amp;"**",P67)</f>
        <v>158148</v>
      </c>
      <c r="P67" s="15" t="s">
        <v>25</v>
      </c>
      <c r="Q67" s="15" t="s">
        <v>26</v>
      </c>
      <c r="R67" s="16">
        <v>6001.32</v>
      </c>
      <c r="S67" s="16">
        <v>6001.32</v>
      </c>
      <c r="T67" s="17">
        <v>4500.99</v>
      </c>
    </row>
    <row r="68" spans="1:20" x14ac:dyDescent="0.25">
      <c r="A68" s="33"/>
      <c r="B68" s="32"/>
      <c r="C68" s="32"/>
      <c r="D68" s="32"/>
      <c r="E68" s="32"/>
      <c r="F68" s="32"/>
      <c r="G68" s="32"/>
      <c r="H68" s="32"/>
      <c r="I68" s="31" t="s">
        <v>35</v>
      </c>
      <c r="J68" s="31"/>
      <c r="K68" s="31" t="s">
        <v>36</v>
      </c>
      <c r="L68" s="31"/>
      <c r="M68" s="18" t="s">
        <v>36</v>
      </c>
      <c r="N68" s="26"/>
      <c r="O68" s="26"/>
      <c r="P68" s="28" t="s">
        <v>36</v>
      </c>
      <c r="Q68" s="28"/>
      <c r="R68" s="19">
        <v>6001.32</v>
      </c>
      <c r="S68" s="19">
        <v>6001.32</v>
      </c>
      <c r="T68" s="20">
        <v>4500.99</v>
      </c>
    </row>
    <row r="69" spans="1:20" ht="20.399999999999999" x14ac:dyDescent="0.25">
      <c r="A69" s="33"/>
      <c r="B69" s="32"/>
      <c r="C69" s="32"/>
      <c r="D69" s="32"/>
      <c r="E69" s="32"/>
      <c r="F69" s="32"/>
      <c r="G69" s="32" t="s">
        <v>130</v>
      </c>
      <c r="H69" s="32" t="s">
        <v>51</v>
      </c>
      <c r="I69" s="24" t="s">
        <v>69</v>
      </c>
      <c r="J69" s="24" t="s">
        <v>86</v>
      </c>
      <c r="K69" s="24" t="s">
        <v>22</v>
      </c>
      <c r="L69" s="24" t="s">
        <v>23</v>
      </c>
      <c r="M69" s="15" t="s">
        <v>131</v>
      </c>
      <c r="N69" s="25" t="str">
        <f>HYPERLINK("http://transparencia.gov.br/despesas/empenho/15814826421"&amp;RIGHT(M69,12),RIGHT(M69,12))</f>
        <v>2019NE000030</v>
      </c>
      <c r="O69" s="24" t="str">
        <f t="shared" ref="O69:O72" si="13">IF(LEN(P69)=11,"***"&amp;MID(P69,4,6)&amp;"**",P69)</f>
        <v>158148</v>
      </c>
      <c r="P69" s="15" t="s">
        <v>25</v>
      </c>
      <c r="Q69" s="15" t="s">
        <v>26</v>
      </c>
      <c r="R69" s="16">
        <v>2438</v>
      </c>
      <c r="S69" s="16"/>
      <c r="T69" s="17"/>
    </row>
    <row r="70" spans="1:20" ht="20.399999999999999" x14ac:dyDescent="0.25">
      <c r="A70" s="33"/>
      <c r="B70" s="32"/>
      <c r="C70" s="32"/>
      <c r="D70" s="32"/>
      <c r="E70" s="32"/>
      <c r="F70" s="32"/>
      <c r="G70" s="32"/>
      <c r="H70" s="32"/>
      <c r="I70" s="24" t="s">
        <v>132</v>
      </c>
      <c r="J70" s="24" t="s">
        <v>91</v>
      </c>
      <c r="K70" s="24" t="s">
        <v>22</v>
      </c>
      <c r="L70" s="24" t="s">
        <v>23</v>
      </c>
      <c r="M70" s="15" t="s">
        <v>131</v>
      </c>
      <c r="N70" s="25" t="str">
        <f>HYPERLINK("http://transparencia.gov.br/despesas/empenho/15814826421"&amp;RIGHT(M70,12),RIGHT(M70,12))</f>
        <v>2019NE000030</v>
      </c>
      <c r="O70" s="24" t="str">
        <f t="shared" si="13"/>
        <v>158148</v>
      </c>
      <c r="P70" s="15" t="s">
        <v>25</v>
      </c>
      <c r="Q70" s="15" t="s">
        <v>26</v>
      </c>
      <c r="R70" s="16">
        <v>253254.3</v>
      </c>
      <c r="S70" s="16">
        <v>253254.3</v>
      </c>
      <c r="T70" s="17">
        <v>221934.56</v>
      </c>
    </row>
    <row r="71" spans="1:20" ht="20.399999999999999" x14ac:dyDescent="0.25">
      <c r="A71" s="33"/>
      <c r="B71" s="32"/>
      <c r="C71" s="32"/>
      <c r="D71" s="32"/>
      <c r="E71" s="32"/>
      <c r="F71" s="32"/>
      <c r="G71" s="32"/>
      <c r="H71" s="32"/>
      <c r="I71" s="24" t="s">
        <v>133</v>
      </c>
      <c r="J71" s="24" t="s">
        <v>121</v>
      </c>
      <c r="K71" s="24" t="s">
        <v>22</v>
      </c>
      <c r="L71" s="24" t="s">
        <v>23</v>
      </c>
      <c r="M71" s="15" t="s">
        <v>131</v>
      </c>
      <c r="N71" s="25" t="str">
        <f>HYPERLINK("http://transparencia.gov.br/despesas/empenho/15814826421"&amp;RIGHT(M71,12),RIGHT(M71,12))</f>
        <v>2019NE000030</v>
      </c>
      <c r="O71" s="24" t="str">
        <f t="shared" si="13"/>
        <v>158148</v>
      </c>
      <c r="P71" s="15" t="s">
        <v>25</v>
      </c>
      <c r="Q71" s="15" t="s">
        <v>26</v>
      </c>
      <c r="R71" s="16">
        <v>6412</v>
      </c>
      <c r="S71" s="16"/>
      <c r="T71" s="17"/>
    </row>
    <row r="72" spans="1:20" ht="20.399999999999999" x14ac:dyDescent="0.25">
      <c r="A72" s="33"/>
      <c r="B72" s="32"/>
      <c r="C72" s="32"/>
      <c r="D72" s="32"/>
      <c r="E72" s="32"/>
      <c r="F72" s="32"/>
      <c r="G72" s="32"/>
      <c r="H72" s="32"/>
      <c r="I72" s="24" t="s">
        <v>134</v>
      </c>
      <c r="J72" s="24" t="s">
        <v>135</v>
      </c>
      <c r="K72" s="24" t="s">
        <v>22</v>
      </c>
      <c r="L72" s="24" t="s">
        <v>23</v>
      </c>
      <c r="M72" s="15" t="s">
        <v>131</v>
      </c>
      <c r="N72" s="25" t="str">
        <f>HYPERLINK("http://transparencia.gov.br/despesas/empenho/15814826421"&amp;RIGHT(M72,12),RIGHT(M72,12))</f>
        <v>2019NE000030</v>
      </c>
      <c r="O72" s="24" t="str">
        <f t="shared" si="13"/>
        <v>158148</v>
      </c>
      <c r="P72" s="15" t="s">
        <v>25</v>
      </c>
      <c r="Q72" s="15" t="s">
        <v>26</v>
      </c>
      <c r="R72" s="16">
        <v>32780</v>
      </c>
      <c r="S72" s="16">
        <v>3467.11</v>
      </c>
      <c r="T72" s="17">
        <v>2748.15</v>
      </c>
    </row>
    <row r="73" spans="1:20" x14ac:dyDescent="0.25">
      <c r="A73" s="33"/>
      <c r="B73" s="32"/>
      <c r="C73" s="32"/>
      <c r="D73" s="32"/>
      <c r="E73" s="32"/>
      <c r="F73" s="32"/>
      <c r="G73" s="32"/>
      <c r="H73" s="32"/>
      <c r="I73" s="31" t="s">
        <v>35</v>
      </c>
      <c r="J73" s="31"/>
      <c r="K73" s="31" t="s">
        <v>36</v>
      </c>
      <c r="L73" s="31"/>
      <c r="M73" s="18" t="s">
        <v>36</v>
      </c>
      <c r="N73" s="26"/>
      <c r="O73" s="26"/>
      <c r="P73" s="28" t="s">
        <v>36</v>
      </c>
      <c r="Q73" s="28"/>
      <c r="R73" s="19">
        <v>294884.3</v>
      </c>
      <c r="S73" s="19">
        <v>256721.41</v>
      </c>
      <c r="T73" s="20">
        <v>224682.71</v>
      </c>
    </row>
    <row r="74" spans="1:20" ht="20.399999999999999" x14ac:dyDescent="0.25">
      <c r="A74" s="33"/>
      <c r="B74" s="32"/>
      <c r="C74" s="32"/>
      <c r="D74" s="32"/>
      <c r="E74" s="32"/>
      <c r="F74" s="32"/>
      <c r="G74" s="32" t="s">
        <v>44</v>
      </c>
      <c r="H74" s="32" t="s">
        <v>45</v>
      </c>
      <c r="I74" s="24" t="s">
        <v>136</v>
      </c>
      <c r="J74" s="24" t="s">
        <v>137</v>
      </c>
      <c r="K74" s="24" t="s">
        <v>22</v>
      </c>
      <c r="L74" s="24" t="s">
        <v>23</v>
      </c>
      <c r="M74" s="15" t="s">
        <v>138</v>
      </c>
      <c r="N74" s="25" t="str">
        <f>HYPERLINK("http://transparencia.gov.br/despesas/empenho/15814826421"&amp;RIGHT(M74,12),RIGHT(M74,12))</f>
        <v>2019NE000031</v>
      </c>
      <c r="O74" s="24" t="str">
        <f t="shared" ref="O74" si="14">IF(LEN(P74)=11,"***"&amp;MID(P74,4,6)&amp;"**",P74)</f>
        <v>510001</v>
      </c>
      <c r="P74" s="15" t="s">
        <v>139</v>
      </c>
      <c r="Q74" s="15" t="s">
        <v>140</v>
      </c>
      <c r="R74" s="16">
        <v>908062</v>
      </c>
      <c r="S74" s="16">
        <v>317012.92</v>
      </c>
      <c r="T74" s="17">
        <v>317012.92</v>
      </c>
    </row>
    <row r="75" spans="1:20" x14ac:dyDescent="0.25">
      <c r="A75" s="33"/>
      <c r="B75" s="32"/>
      <c r="C75" s="32"/>
      <c r="D75" s="32"/>
      <c r="E75" s="32"/>
      <c r="F75" s="32"/>
      <c r="G75" s="32"/>
      <c r="H75" s="32"/>
      <c r="I75" s="31" t="s">
        <v>35</v>
      </c>
      <c r="J75" s="31"/>
      <c r="K75" s="31" t="s">
        <v>36</v>
      </c>
      <c r="L75" s="31"/>
      <c r="M75" s="18" t="s">
        <v>36</v>
      </c>
      <c r="N75" s="26"/>
      <c r="O75" s="26"/>
      <c r="P75" s="28" t="s">
        <v>36</v>
      </c>
      <c r="Q75" s="28"/>
      <c r="R75" s="19">
        <v>908062</v>
      </c>
      <c r="S75" s="19">
        <v>317012.92</v>
      </c>
      <c r="T75" s="20">
        <v>317012.92</v>
      </c>
    </row>
    <row r="76" spans="1:20" x14ac:dyDescent="0.25">
      <c r="A76" s="33"/>
      <c r="B76" s="32"/>
      <c r="C76" s="32"/>
      <c r="D76" s="32"/>
      <c r="E76" s="32"/>
      <c r="F76" s="32"/>
      <c r="G76" s="31" t="s">
        <v>35</v>
      </c>
      <c r="H76" s="31"/>
      <c r="I76" s="31" t="s">
        <v>36</v>
      </c>
      <c r="J76" s="31"/>
      <c r="K76" s="31" t="s">
        <v>36</v>
      </c>
      <c r="L76" s="31"/>
      <c r="M76" s="18" t="s">
        <v>36</v>
      </c>
      <c r="N76" s="26"/>
      <c r="O76" s="26"/>
      <c r="P76" s="28" t="s">
        <v>36</v>
      </c>
      <c r="Q76" s="28"/>
      <c r="R76" s="19">
        <v>128508611</v>
      </c>
      <c r="S76" s="19">
        <v>51257433.240000002</v>
      </c>
      <c r="T76" s="20">
        <v>43363784.170000002</v>
      </c>
    </row>
    <row r="77" spans="1:20" x14ac:dyDescent="0.25">
      <c r="A77" s="33"/>
      <c r="B77" s="32"/>
      <c r="C77" s="32"/>
      <c r="D77" s="32"/>
      <c r="E77" s="31" t="s">
        <v>35</v>
      </c>
      <c r="F77" s="31"/>
      <c r="G77" s="31" t="s">
        <v>36</v>
      </c>
      <c r="H77" s="31"/>
      <c r="I77" s="31" t="s">
        <v>36</v>
      </c>
      <c r="J77" s="31"/>
      <c r="K77" s="31" t="s">
        <v>36</v>
      </c>
      <c r="L77" s="31"/>
      <c r="M77" s="18" t="s">
        <v>36</v>
      </c>
      <c r="N77" s="26"/>
      <c r="O77" s="26"/>
      <c r="P77" s="28" t="s">
        <v>36</v>
      </c>
      <c r="Q77" s="28"/>
      <c r="R77" s="19">
        <v>128508611</v>
      </c>
      <c r="S77" s="19">
        <v>51257433.240000002</v>
      </c>
      <c r="T77" s="20">
        <v>43363784.170000002</v>
      </c>
    </row>
    <row r="78" spans="1:20" ht="20.399999999999999" x14ac:dyDescent="0.25">
      <c r="A78" s="33"/>
      <c r="B78" s="32"/>
      <c r="C78" s="32" t="s">
        <v>141</v>
      </c>
      <c r="D78" s="32" t="s">
        <v>142</v>
      </c>
      <c r="E78" s="32" t="s">
        <v>16</v>
      </c>
      <c r="F78" s="32" t="s">
        <v>17</v>
      </c>
      <c r="G78" s="32" t="s">
        <v>143</v>
      </c>
      <c r="H78" s="32" t="s">
        <v>144</v>
      </c>
      <c r="I78" s="24" t="s">
        <v>145</v>
      </c>
      <c r="J78" s="24" t="s">
        <v>146</v>
      </c>
      <c r="K78" s="24" t="s">
        <v>22</v>
      </c>
      <c r="L78" s="24" t="s">
        <v>23</v>
      </c>
      <c r="M78" s="15" t="s">
        <v>147</v>
      </c>
      <c r="N78" s="25" t="str">
        <f>HYPERLINK("http://transparencia.gov.br/despesas/empenho/15814826421"&amp;RIGHT(M78,12),RIGHT(M78,12))</f>
        <v>2019NE000046</v>
      </c>
      <c r="O78" s="24" t="str">
        <f t="shared" ref="O78:O80" si="15">IF(LEN(P78)=11,"***"&amp;MID(P78,4,6)&amp;"**",P78)</f>
        <v>158148</v>
      </c>
      <c r="P78" s="15" t="s">
        <v>25</v>
      </c>
      <c r="Q78" s="15" t="s">
        <v>26</v>
      </c>
      <c r="R78" s="16">
        <v>449978.64</v>
      </c>
      <c r="S78" s="16">
        <v>190513.02</v>
      </c>
      <c r="T78" s="17">
        <v>148522.35</v>
      </c>
    </row>
    <row r="79" spans="1:20" ht="20.399999999999999" x14ac:dyDescent="0.25">
      <c r="A79" s="33"/>
      <c r="B79" s="32"/>
      <c r="C79" s="32"/>
      <c r="D79" s="32"/>
      <c r="E79" s="32"/>
      <c r="F79" s="32"/>
      <c r="G79" s="32"/>
      <c r="H79" s="32"/>
      <c r="I79" s="24" t="s">
        <v>148</v>
      </c>
      <c r="J79" s="24" t="s">
        <v>149</v>
      </c>
      <c r="K79" s="24" t="s">
        <v>22</v>
      </c>
      <c r="L79" s="24" t="s">
        <v>23</v>
      </c>
      <c r="M79" s="15" t="s">
        <v>150</v>
      </c>
      <c r="N79" s="25" t="str">
        <f>HYPERLINK("http://transparencia.gov.br/despesas/empenho/15814826421"&amp;RIGHT(M79,12),RIGHT(M79,12))</f>
        <v>2019NE000041</v>
      </c>
      <c r="O79" s="24" t="str">
        <f t="shared" si="15"/>
        <v>158148</v>
      </c>
      <c r="P79" s="15" t="s">
        <v>25</v>
      </c>
      <c r="Q79" s="15" t="s">
        <v>26</v>
      </c>
      <c r="R79" s="16">
        <v>35397</v>
      </c>
      <c r="S79" s="16">
        <v>12564.47</v>
      </c>
      <c r="T79" s="17">
        <v>9922.1</v>
      </c>
    </row>
    <row r="80" spans="1:20" ht="20.399999999999999" x14ac:dyDescent="0.25">
      <c r="A80" s="33"/>
      <c r="B80" s="32"/>
      <c r="C80" s="32"/>
      <c r="D80" s="32"/>
      <c r="E80" s="32"/>
      <c r="F80" s="32"/>
      <c r="G80" s="32"/>
      <c r="H80" s="32"/>
      <c r="I80" s="24" t="s">
        <v>151</v>
      </c>
      <c r="J80" s="24" t="s">
        <v>152</v>
      </c>
      <c r="K80" s="24" t="s">
        <v>22</v>
      </c>
      <c r="L80" s="24" t="s">
        <v>23</v>
      </c>
      <c r="M80" s="15" t="s">
        <v>153</v>
      </c>
      <c r="N80" s="25" t="str">
        <f>HYPERLINK("http://transparencia.gov.br/despesas/empenho/15814826421"&amp;RIGHT(M80,12),RIGHT(M80,12))</f>
        <v>2019NE000043</v>
      </c>
      <c r="O80" s="24" t="str">
        <f t="shared" si="15"/>
        <v>158148</v>
      </c>
      <c r="P80" s="15" t="s">
        <v>25</v>
      </c>
      <c r="Q80" s="15" t="s">
        <v>26</v>
      </c>
      <c r="R80" s="16">
        <v>48936</v>
      </c>
      <c r="S80" s="16">
        <v>9766.75</v>
      </c>
      <c r="T80" s="17">
        <v>7255.94</v>
      </c>
    </row>
    <row r="81" spans="1:20" x14ac:dyDescent="0.25">
      <c r="A81" s="33"/>
      <c r="B81" s="32"/>
      <c r="C81" s="32"/>
      <c r="D81" s="32"/>
      <c r="E81" s="32"/>
      <c r="F81" s="32"/>
      <c r="G81" s="32"/>
      <c r="H81" s="32"/>
      <c r="I81" s="31" t="s">
        <v>35</v>
      </c>
      <c r="J81" s="31"/>
      <c r="K81" s="31" t="s">
        <v>36</v>
      </c>
      <c r="L81" s="31"/>
      <c r="M81" s="18" t="s">
        <v>36</v>
      </c>
      <c r="N81" s="26"/>
      <c r="O81" s="26"/>
      <c r="P81" s="28" t="s">
        <v>36</v>
      </c>
      <c r="Q81" s="28"/>
      <c r="R81" s="19">
        <v>534311.64</v>
      </c>
      <c r="S81" s="19">
        <v>212844.24</v>
      </c>
      <c r="T81" s="20">
        <v>165700.39000000001</v>
      </c>
    </row>
    <row r="82" spans="1:20" ht="20.399999999999999" x14ac:dyDescent="0.25">
      <c r="A82" s="33"/>
      <c r="B82" s="32"/>
      <c r="C82" s="32"/>
      <c r="D82" s="32"/>
      <c r="E82" s="32"/>
      <c r="F82" s="32"/>
      <c r="G82" s="32" t="s">
        <v>154</v>
      </c>
      <c r="H82" s="32" t="s">
        <v>155</v>
      </c>
      <c r="I82" s="24" t="s">
        <v>20</v>
      </c>
      <c r="J82" s="24" t="s">
        <v>156</v>
      </c>
      <c r="K82" s="24" t="s">
        <v>22</v>
      </c>
      <c r="L82" s="24" t="s">
        <v>23</v>
      </c>
      <c r="M82" s="15" t="s">
        <v>157</v>
      </c>
      <c r="N82" s="25" t="str">
        <f>HYPERLINK("http://transparencia.gov.br/despesas/empenho/15814826421"&amp;RIGHT(M82,12),RIGHT(M82,12))</f>
        <v>2019NE000049</v>
      </c>
      <c r="O82" s="24" t="str">
        <f t="shared" ref="O82:O84" si="16">IF(LEN(P82)=11,"***"&amp;MID(P82,4,6)&amp;"**",P82)</f>
        <v>158148</v>
      </c>
      <c r="P82" s="15" t="s">
        <v>25</v>
      </c>
      <c r="Q82" s="15" t="s">
        <v>26</v>
      </c>
      <c r="R82" s="16">
        <v>9987.49</v>
      </c>
      <c r="S82" s="16">
        <v>9987.49</v>
      </c>
      <c r="T82" s="17">
        <v>9987.49</v>
      </c>
    </row>
    <row r="83" spans="1:20" ht="20.399999999999999" x14ac:dyDescent="0.25">
      <c r="A83" s="33"/>
      <c r="B83" s="32"/>
      <c r="C83" s="32"/>
      <c r="D83" s="32"/>
      <c r="E83" s="32"/>
      <c r="F83" s="32"/>
      <c r="G83" s="32"/>
      <c r="H83" s="32"/>
      <c r="I83" s="24" t="s">
        <v>96</v>
      </c>
      <c r="J83" s="24" t="s">
        <v>158</v>
      </c>
      <c r="K83" s="24" t="s">
        <v>22</v>
      </c>
      <c r="L83" s="24" t="s">
        <v>23</v>
      </c>
      <c r="M83" s="15" t="s">
        <v>157</v>
      </c>
      <c r="N83" s="25" t="str">
        <f>HYPERLINK("http://transparencia.gov.br/despesas/empenho/15814826421"&amp;RIGHT(M83,12),RIGHT(M83,12))</f>
        <v>2019NE000049</v>
      </c>
      <c r="O83" s="24" t="str">
        <f t="shared" si="16"/>
        <v>158148</v>
      </c>
      <c r="P83" s="15" t="s">
        <v>25</v>
      </c>
      <c r="Q83" s="15" t="s">
        <v>26</v>
      </c>
      <c r="R83" s="16">
        <v>50946.69</v>
      </c>
      <c r="S83" s="16">
        <v>10877.63</v>
      </c>
      <c r="T83" s="17">
        <v>8240.6299999999992</v>
      </c>
    </row>
    <row r="84" spans="1:20" ht="20.399999999999999" x14ac:dyDescent="0.25">
      <c r="A84" s="33"/>
      <c r="B84" s="32"/>
      <c r="C84" s="32"/>
      <c r="D84" s="32"/>
      <c r="E84" s="32"/>
      <c r="F84" s="32"/>
      <c r="G84" s="32"/>
      <c r="H84" s="32"/>
      <c r="I84" s="24" t="s">
        <v>29</v>
      </c>
      <c r="J84" s="24" t="s">
        <v>159</v>
      </c>
      <c r="K84" s="24" t="s">
        <v>22</v>
      </c>
      <c r="L84" s="24" t="s">
        <v>23</v>
      </c>
      <c r="M84" s="15" t="s">
        <v>160</v>
      </c>
      <c r="N84" s="25" t="str">
        <f>HYPERLINK("http://transparencia.gov.br/despesas/empenho/15814826421"&amp;RIGHT(M84,12),RIGHT(M84,12))</f>
        <v>2019NE000042</v>
      </c>
      <c r="O84" s="24" t="str">
        <f t="shared" si="16"/>
        <v>158148</v>
      </c>
      <c r="P84" s="15" t="s">
        <v>25</v>
      </c>
      <c r="Q84" s="15" t="s">
        <v>26</v>
      </c>
      <c r="R84" s="16">
        <v>992787</v>
      </c>
      <c r="S84" s="16">
        <v>419251.68</v>
      </c>
      <c r="T84" s="17">
        <v>335396.84999999998</v>
      </c>
    </row>
    <row r="85" spans="1:20" x14ac:dyDescent="0.25">
      <c r="A85" s="33"/>
      <c r="B85" s="32"/>
      <c r="C85" s="32"/>
      <c r="D85" s="32"/>
      <c r="E85" s="32"/>
      <c r="F85" s="32"/>
      <c r="G85" s="32"/>
      <c r="H85" s="32"/>
      <c r="I85" s="31" t="s">
        <v>35</v>
      </c>
      <c r="J85" s="31"/>
      <c r="K85" s="31" t="s">
        <v>36</v>
      </c>
      <c r="L85" s="31"/>
      <c r="M85" s="18" t="s">
        <v>36</v>
      </c>
      <c r="N85" s="26"/>
      <c r="O85" s="26"/>
      <c r="P85" s="28" t="s">
        <v>36</v>
      </c>
      <c r="Q85" s="28"/>
      <c r="R85" s="19">
        <v>1053721.18</v>
      </c>
      <c r="S85" s="19">
        <v>440116.8</v>
      </c>
      <c r="T85" s="20">
        <v>353624.97</v>
      </c>
    </row>
    <row r="86" spans="1:20" ht="20.399999999999999" x14ac:dyDescent="0.25">
      <c r="A86" s="33"/>
      <c r="B86" s="32"/>
      <c r="C86" s="32"/>
      <c r="D86" s="32"/>
      <c r="E86" s="32"/>
      <c r="F86" s="32"/>
      <c r="G86" s="32" t="s">
        <v>161</v>
      </c>
      <c r="H86" s="32" t="s">
        <v>146</v>
      </c>
      <c r="I86" s="24" t="s">
        <v>20</v>
      </c>
      <c r="J86" s="24" t="s">
        <v>162</v>
      </c>
      <c r="K86" s="24" t="s">
        <v>22</v>
      </c>
      <c r="L86" s="24" t="s">
        <v>23</v>
      </c>
      <c r="M86" s="15" t="s">
        <v>163</v>
      </c>
      <c r="N86" s="25" t="str">
        <f>HYPERLINK("http://transparencia.gov.br/despesas/empenho/15814826421"&amp;RIGHT(M86,12),RIGHT(M86,12))</f>
        <v>2019NE000047</v>
      </c>
      <c r="O86" s="24" t="str">
        <f t="shared" ref="O86" si="17">IF(LEN(P86)=11,"***"&amp;MID(P86,4,6)&amp;"**",P86)</f>
        <v>158148</v>
      </c>
      <c r="P86" s="15" t="s">
        <v>25</v>
      </c>
      <c r="Q86" s="15" t="s">
        <v>26</v>
      </c>
      <c r="R86" s="16">
        <v>6417210</v>
      </c>
      <c r="S86" s="16">
        <v>2729845.32</v>
      </c>
      <c r="T86" s="17">
        <v>2184413.11</v>
      </c>
    </row>
    <row r="87" spans="1:20" x14ac:dyDescent="0.25">
      <c r="A87" s="33"/>
      <c r="B87" s="32"/>
      <c r="C87" s="32"/>
      <c r="D87" s="32"/>
      <c r="E87" s="32"/>
      <c r="F87" s="32"/>
      <c r="G87" s="32"/>
      <c r="H87" s="32"/>
      <c r="I87" s="31" t="s">
        <v>35</v>
      </c>
      <c r="J87" s="31"/>
      <c r="K87" s="31" t="s">
        <v>36</v>
      </c>
      <c r="L87" s="31"/>
      <c r="M87" s="18" t="s">
        <v>36</v>
      </c>
      <c r="N87" s="26"/>
      <c r="O87" s="26"/>
      <c r="P87" s="28" t="s">
        <v>36</v>
      </c>
      <c r="Q87" s="28"/>
      <c r="R87" s="19">
        <v>6417210</v>
      </c>
      <c r="S87" s="19">
        <v>2729845.32</v>
      </c>
      <c r="T87" s="20">
        <v>2184413.11</v>
      </c>
    </row>
    <row r="88" spans="1:20" ht="20.399999999999999" x14ac:dyDescent="0.25">
      <c r="A88" s="33"/>
      <c r="B88" s="32"/>
      <c r="C88" s="32"/>
      <c r="D88" s="32"/>
      <c r="E88" s="32"/>
      <c r="F88" s="32"/>
      <c r="G88" s="32" t="s">
        <v>164</v>
      </c>
      <c r="H88" s="32" t="s">
        <v>152</v>
      </c>
      <c r="I88" s="24" t="s">
        <v>20</v>
      </c>
      <c r="J88" s="24" t="s">
        <v>165</v>
      </c>
      <c r="K88" s="24" t="s">
        <v>22</v>
      </c>
      <c r="L88" s="24" t="s">
        <v>23</v>
      </c>
      <c r="M88" s="15" t="s">
        <v>166</v>
      </c>
      <c r="N88" s="25" t="str">
        <f>HYPERLINK("http://transparencia.gov.br/despesas/empenho/15814826421"&amp;RIGHT(M88,12),RIGHT(M88,12))</f>
        <v>2019NE000044</v>
      </c>
      <c r="O88" s="24" t="str">
        <f t="shared" ref="O88" si="18">IF(LEN(P88)=11,"***"&amp;MID(P88,4,6)&amp;"**",P88)</f>
        <v>158148</v>
      </c>
      <c r="P88" s="15" t="s">
        <v>25</v>
      </c>
      <c r="Q88" s="15" t="s">
        <v>26</v>
      </c>
      <c r="R88" s="16">
        <v>162480</v>
      </c>
      <c r="S88" s="16">
        <v>61424.56</v>
      </c>
      <c r="T88" s="17">
        <v>44930.03</v>
      </c>
    </row>
    <row r="89" spans="1:20" x14ac:dyDescent="0.25">
      <c r="A89" s="33"/>
      <c r="B89" s="32"/>
      <c r="C89" s="32"/>
      <c r="D89" s="32"/>
      <c r="E89" s="32"/>
      <c r="F89" s="32"/>
      <c r="G89" s="32"/>
      <c r="H89" s="32"/>
      <c r="I89" s="31" t="s">
        <v>35</v>
      </c>
      <c r="J89" s="31"/>
      <c r="K89" s="31" t="s">
        <v>36</v>
      </c>
      <c r="L89" s="31"/>
      <c r="M89" s="18" t="s">
        <v>36</v>
      </c>
      <c r="N89" s="26"/>
      <c r="O89" s="26"/>
      <c r="P89" s="28" t="s">
        <v>36</v>
      </c>
      <c r="Q89" s="28"/>
      <c r="R89" s="19">
        <v>162480</v>
      </c>
      <c r="S89" s="19">
        <v>61424.56</v>
      </c>
      <c r="T89" s="20">
        <v>44930.03</v>
      </c>
    </row>
    <row r="90" spans="1:20" ht="20.399999999999999" x14ac:dyDescent="0.25">
      <c r="A90" s="33"/>
      <c r="B90" s="32"/>
      <c r="C90" s="32"/>
      <c r="D90" s="32"/>
      <c r="E90" s="32"/>
      <c r="F90" s="32"/>
      <c r="G90" s="32" t="s">
        <v>57</v>
      </c>
      <c r="H90" s="32" t="s">
        <v>51</v>
      </c>
      <c r="I90" s="24" t="s">
        <v>62</v>
      </c>
      <c r="J90" s="24" t="s">
        <v>167</v>
      </c>
      <c r="K90" s="24" t="s">
        <v>22</v>
      </c>
      <c r="L90" s="24" t="s">
        <v>23</v>
      </c>
      <c r="M90" s="15" t="s">
        <v>168</v>
      </c>
      <c r="N90" s="25" t="str">
        <f>HYPERLINK("http://transparencia.gov.br/despesas/empenho/15814826421"&amp;RIGHT(M90,12),RIGHT(M90,12))</f>
        <v>2019NE000089</v>
      </c>
      <c r="O90" s="24" t="str">
        <f t="shared" ref="O90:O92" si="19">IF(LEN(P90)=11,"***"&amp;MID(P90,4,6)&amp;"**",P90)</f>
        <v>158148</v>
      </c>
      <c r="P90" s="15" t="s">
        <v>25</v>
      </c>
      <c r="Q90" s="15" t="s">
        <v>26</v>
      </c>
      <c r="R90" s="16">
        <v>1909.82</v>
      </c>
      <c r="S90" s="16">
        <v>1909.82</v>
      </c>
      <c r="T90" s="17">
        <v>1318.5</v>
      </c>
    </row>
    <row r="91" spans="1:20" ht="20.399999999999999" x14ac:dyDescent="0.25">
      <c r="A91" s="33"/>
      <c r="B91" s="32"/>
      <c r="C91" s="32"/>
      <c r="D91" s="32"/>
      <c r="E91" s="32"/>
      <c r="F91" s="32"/>
      <c r="G91" s="32"/>
      <c r="H91" s="32"/>
      <c r="I91" s="24" t="s">
        <v>118</v>
      </c>
      <c r="J91" s="24" t="s">
        <v>146</v>
      </c>
      <c r="K91" s="24" t="s">
        <v>22</v>
      </c>
      <c r="L91" s="24" t="s">
        <v>23</v>
      </c>
      <c r="M91" s="15" t="s">
        <v>169</v>
      </c>
      <c r="N91" s="25" t="str">
        <f>HYPERLINK("http://transparencia.gov.br/despesas/empenho/15814826421"&amp;RIGHT(M91,12),RIGHT(M91,12))</f>
        <v>2019NE000048</v>
      </c>
      <c r="O91" s="24" t="str">
        <f t="shared" si="19"/>
        <v>158148</v>
      </c>
      <c r="P91" s="15" t="s">
        <v>25</v>
      </c>
      <c r="Q91" s="15" t="s">
        <v>26</v>
      </c>
      <c r="R91" s="16">
        <v>4767.3599999999997</v>
      </c>
      <c r="S91" s="16">
        <v>4767.3599999999997</v>
      </c>
      <c r="T91" s="17">
        <v>4767.3599999999997</v>
      </c>
    </row>
    <row r="92" spans="1:20" ht="20.399999999999999" x14ac:dyDescent="0.25">
      <c r="A92" s="33"/>
      <c r="B92" s="32"/>
      <c r="C92" s="32"/>
      <c r="D92" s="32"/>
      <c r="E92" s="32"/>
      <c r="F92" s="32"/>
      <c r="G92" s="32"/>
      <c r="H92" s="32"/>
      <c r="I92" s="24" t="s">
        <v>170</v>
      </c>
      <c r="J92" s="24" t="s">
        <v>171</v>
      </c>
      <c r="K92" s="24" t="s">
        <v>22</v>
      </c>
      <c r="L92" s="24" t="s">
        <v>23</v>
      </c>
      <c r="M92" s="15" t="s">
        <v>172</v>
      </c>
      <c r="N92" s="25" t="str">
        <f>HYPERLINK("http://transparencia.gov.br/despesas/empenho/15814826421"&amp;RIGHT(M92,12),RIGHT(M92,12))</f>
        <v>2019NE000045</v>
      </c>
      <c r="O92" s="24" t="str">
        <f t="shared" si="19"/>
        <v>158148</v>
      </c>
      <c r="P92" s="15" t="s">
        <v>25</v>
      </c>
      <c r="Q92" s="15" t="s">
        <v>26</v>
      </c>
      <c r="R92" s="16">
        <v>4921</v>
      </c>
      <c r="S92" s="16">
        <v>585.03</v>
      </c>
      <c r="T92" s="17">
        <v>585.03</v>
      </c>
    </row>
    <row r="93" spans="1:20" x14ac:dyDescent="0.25">
      <c r="A93" s="33"/>
      <c r="B93" s="32"/>
      <c r="C93" s="32"/>
      <c r="D93" s="32"/>
      <c r="E93" s="32"/>
      <c r="F93" s="32"/>
      <c r="G93" s="32"/>
      <c r="H93" s="32"/>
      <c r="I93" s="31" t="s">
        <v>35</v>
      </c>
      <c r="J93" s="31"/>
      <c r="K93" s="31" t="s">
        <v>36</v>
      </c>
      <c r="L93" s="31"/>
      <c r="M93" s="18" t="s">
        <v>36</v>
      </c>
      <c r="N93" s="26"/>
      <c r="O93" s="26"/>
      <c r="P93" s="28" t="s">
        <v>36</v>
      </c>
      <c r="Q93" s="28"/>
      <c r="R93" s="19">
        <v>11598.18</v>
      </c>
      <c r="S93" s="19">
        <v>7262.21</v>
      </c>
      <c r="T93" s="20">
        <v>6670.89</v>
      </c>
    </row>
    <row r="94" spans="1:20" x14ac:dyDescent="0.25">
      <c r="A94" s="33"/>
      <c r="B94" s="32"/>
      <c r="C94" s="32"/>
      <c r="D94" s="32"/>
      <c r="E94" s="32"/>
      <c r="F94" s="32"/>
      <c r="G94" s="31" t="s">
        <v>35</v>
      </c>
      <c r="H94" s="31"/>
      <c r="I94" s="31" t="s">
        <v>36</v>
      </c>
      <c r="J94" s="31"/>
      <c r="K94" s="31" t="s">
        <v>36</v>
      </c>
      <c r="L94" s="31"/>
      <c r="M94" s="18" t="s">
        <v>36</v>
      </c>
      <c r="N94" s="26"/>
      <c r="O94" s="26"/>
      <c r="P94" s="28" t="s">
        <v>36</v>
      </c>
      <c r="Q94" s="28"/>
      <c r="R94" s="19">
        <v>8179321</v>
      </c>
      <c r="S94" s="19">
        <v>3451493.13</v>
      </c>
      <c r="T94" s="20">
        <v>2755339.39</v>
      </c>
    </row>
    <row r="95" spans="1:20" x14ac:dyDescent="0.25">
      <c r="A95" s="33"/>
      <c r="B95" s="32"/>
      <c r="C95" s="32"/>
      <c r="D95" s="32"/>
      <c r="E95" s="31" t="s">
        <v>35</v>
      </c>
      <c r="F95" s="31"/>
      <c r="G95" s="31" t="s">
        <v>36</v>
      </c>
      <c r="H95" s="31"/>
      <c r="I95" s="31" t="s">
        <v>36</v>
      </c>
      <c r="J95" s="31"/>
      <c r="K95" s="31" t="s">
        <v>36</v>
      </c>
      <c r="L95" s="31"/>
      <c r="M95" s="18" t="s">
        <v>36</v>
      </c>
      <c r="N95" s="26"/>
      <c r="O95" s="26"/>
      <c r="P95" s="28" t="s">
        <v>36</v>
      </c>
      <c r="Q95" s="28"/>
      <c r="R95" s="19">
        <v>8179321</v>
      </c>
      <c r="S95" s="19">
        <v>3451493.13</v>
      </c>
      <c r="T95" s="20">
        <v>2755339.39</v>
      </c>
    </row>
    <row r="96" spans="1:20" ht="20.399999999999999" x14ac:dyDescent="0.25">
      <c r="A96" s="33"/>
      <c r="B96" s="32"/>
      <c r="C96" s="32" t="s">
        <v>173</v>
      </c>
      <c r="D96" s="32" t="s">
        <v>174</v>
      </c>
      <c r="E96" s="32" t="s">
        <v>16</v>
      </c>
      <c r="F96" s="32" t="s">
        <v>17</v>
      </c>
      <c r="G96" s="32" t="s">
        <v>57</v>
      </c>
      <c r="H96" s="32" t="s">
        <v>51</v>
      </c>
      <c r="I96" s="24" t="s">
        <v>175</v>
      </c>
      <c r="J96" s="24" t="s">
        <v>176</v>
      </c>
      <c r="K96" s="24" t="s">
        <v>22</v>
      </c>
      <c r="L96" s="24" t="s">
        <v>23</v>
      </c>
      <c r="M96" s="15" t="s">
        <v>177</v>
      </c>
      <c r="N96" s="25" t="str">
        <f>HYPERLINK("http://transparencia.gov.br/despesas/empenho/15814826421"&amp;RIGHT(M96,12),RIGHT(M96,12))</f>
        <v>2019NE000039</v>
      </c>
      <c r="O96" s="24" t="str">
        <f t="shared" ref="O96" si="20">IF(LEN(P96)=11,"***"&amp;MID(P96,4,6)&amp;"**",P96)</f>
        <v>158148</v>
      </c>
      <c r="P96" s="15" t="s">
        <v>25</v>
      </c>
      <c r="Q96" s="15" t="s">
        <v>26</v>
      </c>
      <c r="R96" s="16">
        <v>1150</v>
      </c>
      <c r="S96" s="16">
        <v>1150</v>
      </c>
      <c r="T96" s="17">
        <v>1150</v>
      </c>
    </row>
    <row r="97" spans="1:20" x14ac:dyDescent="0.25">
      <c r="A97" s="33"/>
      <c r="B97" s="32"/>
      <c r="C97" s="32"/>
      <c r="D97" s="32"/>
      <c r="E97" s="32"/>
      <c r="F97" s="32"/>
      <c r="G97" s="32"/>
      <c r="H97" s="32"/>
      <c r="I97" s="31" t="s">
        <v>35</v>
      </c>
      <c r="J97" s="31"/>
      <c r="K97" s="31" t="s">
        <v>36</v>
      </c>
      <c r="L97" s="31"/>
      <c r="M97" s="18" t="s">
        <v>36</v>
      </c>
      <c r="N97" s="26"/>
      <c r="O97" s="26"/>
      <c r="P97" s="28" t="s">
        <v>36</v>
      </c>
      <c r="Q97" s="28"/>
      <c r="R97" s="19">
        <v>1150</v>
      </c>
      <c r="S97" s="19">
        <v>1150</v>
      </c>
      <c r="T97" s="20">
        <v>1150</v>
      </c>
    </row>
    <row r="98" spans="1:20" ht="20.399999999999999" x14ac:dyDescent="0.25">
      <c r="A98" s="33"/>
      <c r="B98" s="32"/>
      <c r="C98" s="32"/>
      <c r="D98" s="32"/>
      <c r="E98" s="32"/>
      <c r="F98" s="32"/>
      <c r="G98" s="32" t="s">
        <v>61</v>
      </c>
      <c r="H98" s="32" t="s">
        <v>59</v>
      </c>
      <c r="I98" s="24" t="s">
        <v>16</v>
      </c>
      <c r="J98" s="24" t="s">
        <v>422</v>
      </c>
      <c r="K98" s="24" t="s">
        <v>22</v>
      </c>
      <c r="L98" s="24" t="s">
        <v>23</v>
      </c>
      <c r="M98" s="15" t="s">
        <v>179</v>
      </c>
      <c r="N98" s="25" t="str">
        <f>HYPERLINK("http://transparencia.gov.br/despesas/empenho/15814826421"&amp;RIGHT(M98,12),RIGHT(M98,12))</f>
        <v>2019NE000040</v>
      </c>
      <c r="O98" s="24" t="str">
        <f t="shared" ref="O98:O99" si="21">IF(LEN(P98)=11,"***"&amp;MID(P98,4,6)&amp;"**",P98)</f>
        <v>158148</v>
      </c>
      <c r="P98" s="15" t="s">
        <v>25</v>
      </c>
      <c r="Q98" s="15" t="s">
        <v>26</v>
      </c>
      <c r="R98" s="16">
        <v>14206.51</v>
      </c>
      <c r="S98" s="16">
        <v>14206.51</v>
      </c>
      <c r="T98" s="17">
        <v>14206.51</v>
      </c>
    </row>
    <row r="99" spans="1:20" ht="20.399999999999999" x14ac:dyDescent="0.25">
      <c r="A99" s="33"/>
      <c r="B99" s="32"/>
      <c r="C99" s="32"/>
      <c r="D99" s="32"/>
      <c r="E99" s="32"/>
      <c r="F99" s="32"/>
      <c r="G99" s="32"/>
      <c r="H99" s="32"/>
      <c r="I99" s="24" t="s">
        <v>69</v>
      </c>
      <c r="J99" s="24" t="s">
        <v>178</v>
      </c>
      <c r="K99" s="24" t="s">
        <v>22</v>
      </c>
      <c r="L99" s="24" t="s">
        <v>23</v>
      </c>
      <c r="M99" s="15" t="s">
        <v>179</v>
      </c>
      <c r="N99" s="25" t="str">
        <f>HYPERLINK("http://transparencia.gov.br/despesas/empenho/15814826421"&amp;RIGHT(M99,12),RIGHT(M99,12))</f>
        <v>2019NE000040</v>
      </c>
      <c r="O99" s="24" t="str">
        <f t="shared" si="21"/>
        <v>158148</v>
      </c>
      <c r="P99" s="15" t="s">
        <v>25</v>
      </c>
      <c r="Q99" s="15" t="s">
        <v>26</v>
      </c>
      <c r="R99" s="16">
        <v>284643.49</v>
      </c>
      <c r="S99" s="16">
        <v>128686.56</v>
      </c>
      <c r="T99" s="17">
        <v>101384.52</v>
      </c>
    </row>
    <row r="100" spans="1:20" x14ac:dyDescent="0.25">
      <c r="A100" s="33"/>
      <c r="B100" s="32"/>
      <c r="C100" s="32"/>
      <c r="D100" s="32"/>
      <c r="E100" s="32"/>
      <c r="F100" s="32"/>
      <c r="G100" s="32"/>
      <c r="H100" s="32"/>
      <c r="I100" s="31" t="s">
        <v>35</v>
      </c>
      <c r="J100" s="31"/>
      <c r="K100" s="31" t="s">
        <v>36</v>
      </c>
      <c r="L100" s="31"/>
      <c r="M100" s="18" t="s">
        <v>36</v>
      </c>
      <c r="N100" s="26"/>
      <c r="O100" s="26"/>
      <c r="P100" s="28" t="s">
        <v>36</v>
      </c>
      <c r="Q100" s="28"/>
      <c r="R100" s="19">
        <v>298850</v>
      </c>
      <c r="S100" s="19">
        <v>142893.07</v>
      </c>
      <c r="T100" s="20">
        <v>115591.03</v>
      </c>
    </row>
    <row r="101" spans="1:20" x14ac:dyDescent="0.25">
      <c r="A101" s="33"/>
      <c r="B101" s="32"/>
      <c r="C101" s="32"/>
      <c r="D101" s="32"/>
      <c r="E101" s="32"/>
      <c r="F101" s="32"/>
      <c r="G101" s="31" t="s">
        <v>35</v>
      </c>
      <c r="H101" s="31"/>
      <c r="I101" s="31" t="s">
        <v>36</v>
      </c>
      <c r="J101" s="31"/>
      <c r="K101" s="31" t="s">
        <v>36</v>
      </c>
      <c r="L101" s="31"/>
      <c r="M101" s="18" t="s">
        <v>36</v>
      </c>
      <c r="N101" s="26"/>
      <c r="O101" s="26"/>
      <c r="P101" s="28" t="s">
        <v>36</v>
      </c>
      <c r="Q101" s="28"/>
      <c r="R101" s="19">
        <v>300000</v>
      </c>
      <c r="S101" s="19">
        <v>144043.07</v>
      </c>
      <c r="T101" s="20">
        <v>116741.03</v>
      </c>
    </row>
    <row r="102" spans="1:20" x14ac:dyDescent="0.25">
      <c r="A102" s="33"/>
      <c r="B102" s="32"/>
      <c r="C102" s="32"/>
      <c r="D102" s="32"/>
      <c r="E102" s="31" t="s">
        <v>35</v>
      </c>
      <c r="F102" s="31"/>
      <c r="G102" s="31" t="s">
        <v>36</v>
      </c>
      <c r="H102" s="31"/>
      <c r="I102" s="31" t="s">
        <v>36</v>
      </c>
      <c r="J102" s="31"/>
      <c r="K102" s="31" t="s">
        <v>36</v>
      </c>
      <c r="L102" s="31"/>
      <c r="M102" s="18" t="s">
        <v>36</v>
      </c>
      <c r="N102" s="26"/>
      <c r="O102" s="26"/>
      <c r="P102" s="28" t="s">
        <v>36</v>
      </c>
      <c r="Q102" s="28"/>
      <c r="R102" s="19">
        <v>300000</v>
      </c>
      <c r="S102" s="19">
        <v>144043.07</v>
      </c>
      <c r="T102" s="20">
        <v>116741.03</v>
      </c>
    </row>
    <row r="103" spans="1:20" x14ac:dyDescent="0.25">
      <c r="A103" s="33"/>
      <c r="B103" s="32"/>
      <c r="C103" s="31" t="s">
        <v>35</v>
      </c>
      <c r="D103" s="31"/>
      <c r="E103" s="31" t="s">
        <v>36</v>
      </c>
      <c r="F103" s="31"/>
      <c r="G103" s="31" t="s">
        <v>36</v>
      </c>
      <c r="H103" s="31"/>
      <c r="I103" s="31" t="s">
        <v>36</v>
      </c>
      <c r="J103" s="31"/>
      <c r="K103" s="31" t="s">
        <v>36</v>
      </c>
      <c r="L103" s="31"/>
      <c r="M103" s="18" t="s">
        <v>36</v>
      </c>
      <c r="N103" s="26"/>
      <c r="O103" s="26"/>
      <c r="P103" s="28" t="s">
        <v>36</v>
      </c>
      <c r="Q103" s="28"/>
      <c r="R103" s="19">
        <v>166862948.56</v>
      </c>
      <c r="S103" s="19">
        <v>67075194.509999998</v>
      </c>
      <c r="T103" s="20">
        <v>57999088.600000001</v>
      </c>
    </row>
    <row r="104" spans="1:20" ht="20.399999999999999" x14ac:dyDescent="0.25">
      <c r="A104" s="33" t="s">
        <v>180</v>
      </c>
      <c r="B104" s="32" t="s">
        <v>181</v>
      </c>
      <c r="C104" s="32" t="s">
        <v>65</v>
      </c>
      <c r="D104" s="32" t="s">
        <v>66</v>
      </c>
      <c r="E104" s="32" t="s">
        <v>16</v>
      </c>
      <c r="F104" s="32" t="s">
        <v>17</v>
      </c>
      <c r="G104" s="32" t="s">
        <v>182</v>
      </c>
      <c r="H104" s="32" t="s">
        <v>183</v>
      </c>
      <c r="I104" s="24" t="s">
        <v>83</v>
      </c>
      <c r="J104" s="24" t="s">
        <v>184</v>
      </c>
      <c r="K104" s="24" t="s">
        <v>22</v>
      </c>
      <c r="L104" s="24" t="s">
        <v>23</v>
      </c>
      <c r="M104" s="15" t="s">
        <v>185</v>
      </c>
      <c r="N104" s="25" t="str">
        <f>HYPERLINK("http://transparencia.gov.br/despesas/empenho/15814826421"&amp;RIGHT(M104,12),RIGHT(M104,12))</f>
        <v>2019NE000019</v>
      </c>
      <c r="O104" s="24" t="str">
        <f t="shared" ref="O104" si="22">IF(LEN(P104)=11,"***"&amp;MID(P104,4,6)&amp;"**",P104)</f>
        <v>158148</v>
      </c>
      <c r="P104" s="15" t="s">
        <v>25</v>
      </c>
      <c r="Q104" s="15" t="s">
        <v>26</v>
      </c>
      <c r="R104" s="16">
        <v>15000</v>
      </c>
      <c r="S104" s="16">
        <v>10562.39</v>
      </c>
      <c r="T104" s="17">
        <v>9499.89</v>
      </c>
    </row>
    <row r="105" spans="1:20" x14ac:dyDescent="0.25">
      <c r="A105" s="33"/>
      <c r="B105" s="32"/>
      <c r="C105" s="32"/>
      <c r="D105" s="32"/>
      <c r="E105" s="32"/>
      <c r="F105" s="32"/>
      <c r="G105" s="32"/>
      <c r="H105" s="32"/>
      <c r="I105" s="31" t="s">
        <v>35</v>
      </c>
      <c r="J105" s="31"/>
      <c r="K105" s="31" t="s">
        <v>36</v>
      </c>
      <c r="L105" s="31"/>
      <c r="M105" s="18" t="s">
        <v>36</v>
      </c>
      <c r="N105" s="26"/>
      <c r="O105" s="26"/>
      <c r="P105" s="28" t="s">
        <v>36</v>
      </c>
      <c r="Q105" s="28"/>
      <c r="R105" s="19">
        <v>15000</v>
      </c>
      <c r="S105" s="19">
        <v>10562.39</v>
      </c>
      <c r="T105" s="20">
        <v>9499.89</v>
      </c>
    </row>
    <row r="106" spans="1:20" x14ac:dyDescent="0.25">
      <c r="A106" s="33"/>
      <c r="B106" s="32"/>
      <c r="C106" s="32"/>
      <c r="D106" s="32"/>
      <c r="E106" s="32"/>
      <c r="F106" s="32"/>
      <c r="G106" s="32" t="s">
        <v>186</v>
      </c>
      <c r="H106" s="32" t="s">
        <v>187</v>
      </c>
      <c r="I106" s="32" t="s">
        <v>20</v>
      </c>
      <c r="J106" s="32" t="s">
        <v>188</v>
      </c>
      <c r="K106" s="32" t="s">
        <v>80</v>
      </c>
      <c r="L106" s="32" t="s">
        <v>189</v>
      </c>
      <c r="M106" s="15" t="s">
        <v>190</v>
      </c>
      <c r="N106" s="25" t="str">
        <f t="shared" ref="N106:N146" si="23">HYPERLINK("http://transparencia.gov.br/despesas/empenho/15814826421"&amp;RIGHT(M106,12),RIGHT(M106,12))</f>
        <v>2019NE800011</v>
      </c>
      <c r="O106" s="24" t="str">
        <f t="shared" ref="O106:O146" si="24">IF(LEN(P106)=11,"***"&amp;MID(P106,4,6)&amp;"**",P106)</f>
        <v>03506307000157</v>
      </c>
      <c r="P106" s="15" t="s">
        <v>191</v>
      </c>
      <c r="Q106" s="15" t="s">
        <v>192</v>
      </c>
      <c r="R106" s="16">
        <v>5301.25</v>
      </c>
      <c r="S106" s="16"/>
      <c r="T106" s="17"/>
    </row>
    <row r="107" spans="1:20" x14ac:dyDescent="0.25">
      <c r="A107" s="33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15" t="s">
        <v>193</v>
      </c>
      <c r="N107" s="25" t="str">
        <f t="shared" si="23"/>
        <v>2019NE800023</v>
      </c>
      <c r="O107" s="24" t="str">
        <f t="shared" si="24"/>
        <v>03506307000157</v>
      </c>
      <c r="P107" s="15" t="s">
        <v>191</v>
      </c>
      <c r="Q107" s="15" t="s">
        <v>192</v>
      </c>
      <c r="R107" s="16">
        <v>23200</v>
      </c>
      <c r="S107" s="16">
        <v>23200</v>
      </c>
      <c r="T107" s="17">
        <v>23200</v>
      </c>
    </row>
    <row r="108" spans="1:20" x14ac:dyDescent="0.25">
      <c r="A108" s="33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15" t="s">
        <v>423</v>
      </c>
      <c r="N108" s="25" t="str">
        <f t="shared" si="23"/>
        <v>2019NE800090</v>
      </c>
      <c r="O108" s="24" t="str">
        <f t="shared" si="24"/>
        <v>03506307000157</v>
      </c>
      <c r="P108" s="15" t="s">
        <v>191</v>
      </c>
      <c r="Q108" s="15" t="s">
        <v>192</v>
      </c>
      <c r="R108" s="16">
        <v>7000</v>
      </c>
      <c r="S108" s="16">
        <v>3620.28</v>
      </c>
      <c r="T108" s="17">
        <v>3620.28</v>
      </c>
    </row>
    <row r="109" spans="1:20" ht="20.399999999999999" x14ac:dyDescent="0.25">
      <c r="A109" s="33"/>
      <c r="B109" s="32"/>
      <c r="C109" s="32"/>
      <c r="D109" s="32"/>
      <c r="E109" s="32"/>
      <c r="F109" s="32"/>
      <c r="G109" s="32"/>
      <c r="H109" s="32"/>
      <c r="I109" s="24" t="s">
        <v>94</v>
      </c>
      <c r="J109" s="24" t="s">
        <v>424</v>
      </c>
      <c r="K109" s="24" t="s">
        <v>240</v>
      </c>
      <c r="L109" s="24" t="s">
        <v>241</v>
      </c>
      <c r="M109" s="15" t="s">
        <v>425</v>
      </c>
      <c r="N109" s="25" t="str">
        <f t="shared" si="23"/>
        <v>2019NE800074</v>
      </c>
      <c r="O109" s="24" t="str">
        <f t="shared" si="24"/>
        <v>05555440000129</v>
      </c>
      <c r="P109" s="15" t="s">
        <v>426</v>
      </c>
      <c r="Q109" s="15" t="s">
        <v>427</v>
      </c>
      <c r="R109" s="16">
        <v>960</v>
      </c>
      <c r="S109" s="16"/>
      <c r="T109" s="17"/>
    </row>
    <row r="110" spans="1:20" x14ac:dyDescent="0.25">
      <c r="A110" s="33"/>
      <c r="B110" s="32"/>
      <c r="C110" s="32"/>
      <c r="D110" s="32"/>
      <c r="E110" s="32"/>
      <c r="F110" s="32"/>
      <c r="G110" s="32"/>
      <c r="H110" s="32"/>
      <c r="I110" s="32" t="s">
        <v>69</v>
      </c>
      <c r="J110" s="32" t="s">
        <v>194</v>
      </c>
      <c r="K110" s="32" t="s">
        <v>80</v>
      </c>
      <c r="L110" s="32" t="s">
        <v>189</v>
      </c>
      <c r="M110" s="15" t="s">
        <v>195</v>
      </c>
      <c r="N110" s="25" t="str">
        <f t="shared" si="23"/>
        <v>2019NE800024</v>
      </c>
      <c r="O110" s="24" t="str">
        <f t="shared" si="24"/>
        <v>11721022000167</v>
      </c>
      <c r="P110" s="15" t="s">
        <v>196</v>
      </c>
      <c r="Q110" s="15" t="s">
        <v>197</v>
      </c>
      <c r="R110" s="16">
        <v>1700</v>
      </c>
      <c r="S110" s="16">
        <v>1700</v>
      </c>
      <c r="T110" s="17">
        <v>1700</v>
      </c>
    </row>
    <row r="111" spans="1:20" ht="20.399999999999999" x14ac:dyDescent="0.25">
      <c r="A111" s="33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15" t="s">
        <v>198</v>
      </c>
      <c r="N111" s="25" t="str">
        <f t="shared" si="23"/>
        <v>2019NE800025</v>
      </c>
      <c r="O111" s="24" t="str">
        <f t="shared" si="24"/>
        <v>29427609000123</v>
      </c>
      <c r="P111" s="15" t="s">
        <v>199</v>
      </c>
      <c r="Q111" s="15" t="s">
        <v>200</v>
      </c>
      <c r="R111" s="16">
        <v>4251.3999999999996</v>
      </c>
      <c r="S111" s="16">
        <v>4251.3999999999996</v>
      </c>
      <c r="T111" s="17">
        <v>4251.3999999999996</v>
      </c>
    </row>
    <row r="112" spans="1:20" ht="23.4" customHeight="1" x14ac:dyDescent="0.25">
      <c r="A112" s="33"/>
      <c r="B112" s="32"/>
      <c r="C112" s="32"/>
      <c r="D112" s="32"/>
      <c r="E112" s="32"/>
      <c r="F112" s="32"/>
      <c r="G112" s="32"/>
      <c r="H112" s="32"/>
      <c r="I112" s="32" t="s">
        <v>133</v>
      </c>
      <c r="J112" s="32" t="s">
        <v>428</v>
      </c>
      <c r="K112" s="32" t="s">
        <v>80</v>
      </c>
      <c r="L112" s="32" t="s">
        <v>189</v>
      </c>
      <c r="M112" s="15" t="s">
        <v>429</v>
      </c>
      <c r="N112" s="25" t="str">
        <f t="shared" si="23"/>
        <v>2019NE800083</v>
      </c>
      <c r="O112" s="24" t="str">
        <f t="shared" si="24"/>
        <v>04925681000150</v>
      </c>
      <c r="P112" s="15" t="s">
        <v>430</v>
      </c>
      <c r="Q112" s="15" t="s">
        <v>431</v>
      </c>
      <c r="R112" s="16">
        <v>315.35000000000002</v>
      </c>
      <c r="S112" s="16"/>
      <c r="T112" s="17"/>
    </row>
    <row r="113" spans="1:20" ht="20.399999999999999" x14ac:dyDescent="0.25">
      <c r="A113" s="33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15" t="s">
        <v>432</v>
      </c>
      <c r="N113" s="25" t="str">
        <f t="shared" si="23"/>
        <v>2019NE800084</v>
      </c>
      <c r="O113" s="24" t="str">
        <f t="shared" si="24"/>
        <v>08978381000190</v>
      </c>
      <c r="P113" s="15" t="s">
        <v>433</v>
      </c>
      <c r="Q113" s="15" t="s">
        <v>434</v>
      </c>
      <c r="R113" s="16">
        <v>254.95</v>
      </c>
      <c r="S113" s="16"/>
      <c r="T113" s="17"/>
    </row>
    <row r="114" spans="1:20" ht="16.8" customHeight="1" x14ac:dyDescent="0.25">
      <c r="A114" s="33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15" t="s">
        <v>435</v>
      </c>
      <c r="N114" s="25" t="str">
        <f t="shared" si="23"/>
        <v>2019NE800085</v>
      </c>
      <c r="O114" s="24" t="str">
        <f t="shared" si="24"/>
        <v>13807868000140</v>
      </c>
      <c r="P114" s="15" t="s">
        <v>436</v>
      </c>
      <c r="Q114" s="15" t="s">
        <v>437</v>
      </c>
      <c r="R114" s="16">
        <v>10.5</v>
      </c>
      <c r="S114" s="16"/>
      <c r="T114" s="17"/>
    </row>
    <row r="115" spans="1:20" ht="21.6" customHeight="1" x14ac:dyDescent="0.25">
      <c r="A115" s="33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15" t="s">
        <v>438</v>
      </c>
      <c r="N115" s="25" t="str">
        <f t="shared" si="23"/>
        <v>2019NE800086</v>
      </c>
      <c r="O115" s="24" t="str">
        <f t="shared" si="24"/>
        <v>63772925000170</v>
      </c>
      <c r="P115" s="15" t="s">
        <v>439</v>
      </c>
      <c r="Q115" s="15" t="s">
        <v>440</v>
      </c>
      <c r="R115" s="16">
        <v>158.80000000000001</v>
      </c>
      <c r="S115" s="16"/>
      <c r="T115" s="17"/>
    </row>
    <row r="116" spans="1:20" ht="20.399999999999999" x14ac:dyDescent="0.25">
      <c r="A116" s="33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15" t="s">
        <v>441</v>
      </c>
      <c r="N116" s="25" t="str">
        <f t="shared" si="23"/>
        <v>2019NE800087</v>
      </c>
      <c r="O116" s="24" t="str">
        <f t="shared" si="24"/>
        <v>05252941000136</v>
      </c>
      <c r="P116" s="15" t="s">
        <v>442</v>
      </c>
      <c r="Q116" s="15" t="s">
        <v>443</v>
      </c>
      <c r="R116" s="16">
        <v>125</v>
      </c>
      <c r="S116" s="16"/>
      <c r="T116" s="17"/>
    </row>
    <row r="117" spans="1:20" ht="20.399999999999999" x14ac:dyDescent="0.25">
      <c r="A117" s="33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15" t="s">
        <v>542</v>
      </c>
      <c r="N117" s="25" t="str">
        <f t="shared" si="23"/>
        <v>2019NE800126</v>
      </c>
      <c r="O117" s="24" t="str">
        <f t="shared" si="24"/>
        <v>09221844000137</v>
      </c>
      <c r="P117" s="15" t="s">
        <v>543</v>
      </c>
      <c r="Q117" s="15" t="s">
        <v>544</v>
      </c>
      <c r="R117" s="16">
        <v>6251.86</v>
      </c>
      <c r="S117" s="16"/>
      <c r="T117" s="17"/>
    </row>
    <row r="118" spans="1:20" ht="20.399999999999999" x14ac:dyDescent="0.25">
      <c r="A118" s="33"/>
      <c r="B118" s="32"/>
      <c r="C118" s="32"/>
      <c r="D118" s="32"/>
      <c r="E118" s="32"/>
      <c r="F118" s="32"/>
      <c r="G118" s="32"/>
      <c r="H118" s="32"/>
      <c r="I118" s="32" t="s">
        <v>253</v>
      </c>
      <c r="J118" s="32" t="s">
        <v>444</v>
      </c>
      <c r="K118" s="32" t="s">
        <v>80</v>
      </c>
      <c r="L118" s="32" t="s">
        <v>189</v>
      </c>
      <c r="M118" s="15" t="s">
        <v>445</v>
      </c>
      <c r="N118" s="25" t="str">
        <f t="shared" si="23"/>
        <v>2019NE800061</v>
      </c>
      <c r="O118" s="24" t="str">
        <f t="shared" si="24"/>
        <v>18799897000120</v>
      </c>
      <c r="P118" s="15" t="s">
        <v>446</v>
      </c>
      <c r="Q118" s="15" t="s">
        <v>447</v>
      </c>
      <c r="R118" s="16">
        <v>330</v>
      </c>
      <c r="S118" s="16"/>
      <c r="T118" s="17"/>
    </row>
    <row r="119" spans="1:20" ht="30.6" x14ac:dyDescent="0.25">
      <c r="A119" s="33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15" t="s">
        <v>545</v>
      </c>
      <c r="N119" s="25" t="str">
        <f t="shared" si="23"/>
        <v>2019NE800121</v>
      </c>
      <c r="O119" s="24" t="str">
        <f t="shared" si="24"/>
        <v>07734851000107</v>
      </c>
      <c r="P119" s="15" t="s">
        <v>546</v>
      </c>
      <c r="Q119" s="15" t="s">
        <v>547</v>
      </c>
      <c r="R119" s="16">
        <v>752</v>
      </c>
      <c r="S119" s="16"/>
      <c r="T119" s="17"/>
    </row>
    <row r="120" spans="1:20" ht="30.6" x14ac:dyDescent="0.25">
      <c r="A120" s="33"/>
      <c r="B120" s="32"/>
      <c r="C120" s="32"/>
      <c r="D120" s="32"/>
      <c r="E120" s="32"/>
      <c r="F120" s="32"/>
      <c r="G120" s="32"/>
      <c r="H120" s="32"/>
      <c r="I120" s="32" t="s">
        <v>145</v>
      </c>
      <c r="J120" s="32" t="s">
        <v>448</v>
      </c>
      <c r="K120" s="32" t="s">
        <v>80</v>
      </c>
      <c r="L120" s="32" t="s">
        <v>189</v>
      </c>
      <c r="M120" s="15" t="s">
        <v>449</v>
      </c>
      <c r="N120" s="25" t="str">
        <f t="shared" si="23"/>
        <v>2019NE800063</v>
      </c>
      <c r="O120" s="24" t="str">
        <f t="shared" si="24"/>
        <v>10596399000179</v>
      </c>
      <c r="P120" s="15" t="s">
        <v>450</v>
      </c>
      <c r="Q120" s="15" t="s">
        <v>451</v>
      </c>
      <c r="R120" s="16">
        <v>377.4</v>
      </c>
      <c r="S120" s="16"/>
      <c r="T120" s="17"/>
    </row>
    <row r="121" spans="1:20" ht="20.399999999999999" x14ac:dyDescent="0.25">
      <c r="A121" s="33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15" t="s">
        <v>452</v>
      </c>
      <c r="N121" s="25" t="str">
        <f t="shared" si="23"/>
        <v>2019NE800064</v>
      </c>
      <c r="O121" s="24" t="str">
        <f t="shared" si="24"/>
        <v>26427828000114</v>
      </c>
      <c r="P121" s="15" t="s">
        <v>453</v>
      </c>
      <c r="Q121" s="15" t="s">
        <v>454</v>
      </c>
      <c r="R121" s="16">
        <v>186.7</v>
      </c>
      <c r="S121" s="16"/>
      <c r="T121" s="17"/>
    </row>
    <row r="122" spans="1:20" ht="30.6" x14ac:dyDescent="0.25">
      <c r="A122" s="33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15" t="s">
        <v>455</v>
      </c>
      <c r="N122" s="25" t="str">
        <f t="shared" si="23"/>
        <v>2019NE800065</v>
      </c>
      <c r="O122" s="24" t="str">
        <f t="shared" si="24"/>
        <v>08608621000164</v>
      </c>
      <c r="P122" s="15" t="s">
        <v>456</v>
      </c>
      <c r="Q122" s="15" t="s">
        <v>457</v>
      </c>
      <c r="R122" s="16">
        <v>348.12</v>
      </c>
      <c r="S122" s="16"/>
      <c r="T122" s="17"/>
    </row>
    <row r="123" spans="1:20" x14ac:dyDescent="0.25">
      <c r="A123" s="33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15" t="s">
        <v>458</v>
      </c>
      <c r="N123" s="25" t="str">
        <f t="shared" si="23"/>
        <v>2019NE800066</v>
      </c>
      <c r="O123" s="24" t="str">
        <f t="shared" si="24"/>
        <v>13807868000140</v>
      </c>
      <c r="P123" s="15" t="s">
        <v>436</v>
      </c>
      <c r="Q123" s="15" t="s">
        <v>437</v>
      </c>
      <c r="R123" s="16">
        <v>816.75</v>
      </c>
      <c r="S123" s="16">
        <v>816.75</v>
      </c>
      <c r="T123" s="17">
        <v>816.75</v>
      </c>
    </row>
    <row r="124" spans="1:20" x14ac:dyDescent="0.25">
      <c r="A124" s="33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15" t="s">
        <v>459</v>
      </c>
      <c r="N124" s="25" t="str">
        <f t="shared" si="23"/>
        <v>2019NE800067</v>
      </c>
      <c r="O124" s="24" t="str">
        <f t="shared" si="24"/>
        <v>02360076000153</v>
      </c>
      <c r="P124" s="15" t="s">
        <v>460</v>
      </c>
      <c r="Q124" s="15" t="s">
        <v>461</v>
      </c>
      <c r="R124" s="16">
        <v>174.4</v>
      </c>
      <c r="S124" s="16"/>
      <c r="T124" s="17"/>
    </row>
    <row r="125" spans="1:20" ht="20.399999999999999" x14ac:dyDescent="0.25">
      <c r="A125" s="33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15" t="s">
        <v>462</v>
      </c>
      <c r="N125" s="25" t="str">
        <f t="shared" si="23"/>
        <v>2019NE800068</v>
      </c>
      <c r="O125" s="24" t="str">
        <f t="shared" si="24"/>
        <v>28493685000174</v>
      </c>
      <c r="P125" s="15" t="s">
        <v>463</v>
      </c>
      <c r="Q125" s="15" t="s">
        <v>464</v>
      </c>
      <c r="R125" s="16">
        <v>132.78</v>
      </c>
      <c r="S125" s="16"/>
      <c r="T125" s="17"/>
    </row>
    <row r="126" spans="1:20" x14ac:dyDescent="0.25">
      <c r="A126" s="33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15" t="s">
        <v>465</v>
      </c>
      <c r="N126" s="25" t="str">
        <f t="shared" si="23"/>
        <v>2019NE800069</v>
      </c>
      <c r="O126" s="24" t="str">
        <f t="shared" si="24"/>
        <v>15479369000104</v>
      </c>
      <c r="P126" s="15" t="s">
        <v>466</v>
      </c>
      <c r="Q126" s="15" t="s">
        <v>467</v>
      </c>
      <c r="R126" s="16">
        <v>231.46</v>
      </c>
      <c r="S126" s="16"/>
      <c r="T126" s="17"/>
    </row>
    <row r="127" spans="1:20" ht="20.399999999999999" x14ac:dyDescent="0.25">
      <c r="A127" s="33"/>
      <c r="B127" s="32"/>
      <c r="C127" s="32"/>
      <c r="D127" s="32"/>
      <c r="E127" s="32"/>
      <c r="F127" s="32"/>
      <c r="G127" s="32"/>
      <c r="H127" s="32"/>
      <c r="I127" s="24" t="s">
        <v>148</v>
      </c>
      <c r="J127" s="24" t="s">
        <v>548</v>
      </c>
      <c r="K127" s="24" t="s">
        <v>80</v>
      </c>
      <c r="L127" s="24" t="s">
        <v>189</v>
      </c>
      <c r="M127" s="15" t="s">
        <v>549</v>
      </c>
      <c r="N127" s="25" t="str">
        <f t="shared" si="23"/>
        <v>2019NE800137</v>
      </c>
      <c r="O127" s="24" t="str">
        <f t="shared" si="24"/>
        <v>22065938000122</v>
      </c>
      <c r="P127" s="15" t="s">
        <v>550</v>
      </c>
      <c r="Q127" s="15" t="s">
        <v>551</v>
      </c>
      <c r="R127" s="16">
        <v>399.98</v>
      </c>
      <c r="S127" s="16"/>
      <c r="T127" s="17"/>
    </row>
    <row r="128" spans="1:20" ht="20.399999999999999" x14ac:dyDescent="0.25">
      <c r="A128" s="33"/>
      <c r="B128" s="32"/>
      <c r="C128" s="32"/>
      <c r="D128" s="32"/>
      <c r="E128" s="32"/>
      <c r="F128" s="32"/>
      <c r="G128" s="32"/>
      <c r="H128" s="32"/>
      <c r="I128" s="32" t="s">
        <v>552</v>
      </c>
      <c r="J128" s="32" t="s">
        <v>553</v>
      </c>
      <c r="K128" s="32" t="s">
        <v>80</v>
      </c>
      <c r="L128" s="32" t="s">
        <v>189</v>
      </c>
      <c r="M128" s="15" t="s">
        <v>554</v>
      </c>
      <c r="N128" s="25" t="str">
        <f t="shared" si="23"/>
        <v>2019NE800127</v>
      </c>
      <c r="O128" s="24" t="str">
        <f t="shared" si="24"/>
        <v>25329901000152</v>
      </c>
      <c r="P128" s="15" t="s">
        <v>555</v>
      </c>
      <c r="Q128" s="15" t="s">
        <v>556</v>
      </c>
      <c r="R128" s="16">
        <v>6.34</v>
      </c>
      <c r="S128" s="16"/>
      <c r="T128" s="17"/>
    </row>
    <row r="129" spans="1:20" ht="20.399999999999999" x14ac:dyDescent="0.25">
      <c r="A129" s="33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15" t="s">
        <v>557</v>
      </c>
      <c r="N129" s="25" t="str">
        <f t="shared" si="23"/>
        <v>2019NE800128</v>
      </c>
      <c r="O129" s="24" t="str">
        <f t="shared" si="24"/>
        <v>26469541000157</v>
      </c>
      <c r="P129" s="15" t="s">
        <v>558</v>
      </c>
      <c r="Q129" s="15" t="s">
        <v>559</v>
      </c>
      <c r="R129" s="16">
        <v>20</v>
      </c>
      <c r="S129" s="16"/>
      <c r="T129" s="17"/>
    </row>
    <row r="130" spans="1:20" x14ac:dyDescent="0.25">
      <c r="A130" s="33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15" t="s">
        <v>560</v>
      </c>
      <c r="N130" s="25" t="str">
        <f t="shared" si="23"/>
        <v>2019NE800129</v>
      </c>
      <c r="O130" s="24" t="str">
        <f t="shared" si="24"/>
        <v>03217016000149</v>
      </c>
      <c r="P130" s="15" t="s">
        <v>561</v>
      </c>
      <c r="Q130" s="15" t="s">
        <v>562</v>
      </c>
      <c r="R130" s="16">
        <v>91.8</v>
      </c>
      <c r="S130" s="16"/>
      <c r="T130" s="17"/>
    </row>
    <row r="131" spans="1:20" ht="36.6" customHeight="1" x14ac:dyDescent="0.25">
      <c r="A131" s="33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15" t="s">
        <v>563</v>
      </c>
      <c r="N131" s="25" t="str">
        <f t="shared" si="23"/>
        <v>2019NE800130</v>
      </c>
      <c r="O131" s="24" t="str">
        <f t="shared" si="24"/>
        <v>20784313000195</v>
      </c>
      <c r="P131" s="15" t="s">
        <v>564</v>
      </c>
      <c r="Q131" s="15" t="s">
        <v>565</v>
      </c>
      <c r="R131" s="16">
        <v>312.52</v>
      </c>
      <c r="S131" s="16"/>
      <c r="T131" s="17"/>
    </row>
    <row r="132" spans="1:20" ht="20.399999999999999" x14ac:dyDescent="0.25">
      <c r="A132" s="33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15" t="s">
        <v>566</v>
      </c>
      <c r="N132" s="25" t="str">
        <f t="shared" si="23"/>
        <v>2019NE800131</v>
      </c>
      <c r="O132" s="24" t="str">
        <f t="shared" si="24"/>
        <v>21793208000185</v>
      </c>
      <c r="P132" s="15" t="s">
        <v>567</v>
      </c>
      <c r="Q132" s="15" t="s">
        <v>568</v>
      </c>
      <c r="R132" s="16">
        <v>559.6</v>
      </c>
      <c r="S132" s="16"/>
      <c r="T132" s="17"/>
    </row>
    <row r="133" spans="1:20" ht="20.399999999999999" x14ac:dyDescent="0.25">
      <c r="A133" s="33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15" t="s">
        <v>569</v>
      </c>
      <c r="N133" s="25" t="str">
        <f t="shared" si="23"/>
        <v>2019NE800132</v>
      </c>
      <c r="O133" s="24" t="str">
        <f t="shared" si="24"/>
        <v>26469541000157</v>
      </c>
      <c r="P133" s="15" t="s">
        <v>558</v>
      </c>
      <c r="Q133" s="15" t="s">
        <v>559</v>
      </c>
      <c r="R133" s="16">
        <v>288.14999999999998</v>
      </c>
      <c r="S133" s="16"/>
      <c r="T133" s="17"/>
    </row>
    <row r="134" spans="1:20" ht="20.399999999999999" x14ac:dyDescent="0.25">
      <c r="A134" s="33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15" t="s">
        <v>570</v>
      </c>
      <c r="N134" s="25" t="str">
        <f t="shared" si="23"/>
        <v>2019NE800133</v>
      </c>
      <c r="O134" s="24" t="str">
        <f t="shared" si="24"/>
        <v>69194934000108</v>
      </c>
      <c r="P134" s="15" t="s">
        <v>571</v>
      </c>
      <c r="Q134" s="15" t="s">
        <v>572</v>
      </c>
      <c r="R134" s="16">
        <v>727.46</v>
      </c>
      <c r="S134" s="16"/>
      <c r="T134" s="17"/>
    </row>
    <row r="135" spans="1:20" ht="20.399999999999999" x14ac:dyDescent="0.25">
      <c r="A135" s="33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15" t="s">
        <v>573</v>
      </c>
      <c r="N135" s="25" t="str">
        <f t="shared" si="23"/>
        <v>2019NE800134</v>
      </c>
      <c r="O135" s="24" t="str">
        <f t="shared" si="24"/>
        <v>17878902000128</v>
      </c>
      <c r="P135" s="15" t="s">
        <v>574</v>
      </c>
      <c r="Q135" s="15" t="s">
        <v>575</v>
      </c>
      <c r="R135" s="16">
        <v>1260.97</v>
      </c>
      <c r="S135" s="16"/>
      <c r="T135" s="17"/>
    </row>
    <row r="136" spans="1:20" ht="20.399999999999999" x14ac:dyDescent="0.25">
      <c r="A136" s="33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15" t="s">
        <v>576</v>
      </c>
      <c r="N136" s="25" t="str">
        <f t="shared" si="23"/>
        <v>2019NE800135</v>
      </c>
      <c r="O136" s="24" t="str">
        <f t="shared" si="24"/>
        <v>11055272000105</v>
      </c>
      <c r="P136" s="15" t="s">
        <v>577</v>
      </c>
      <c r="Q136" s="15" t="s">
        <v>578</v>
      </c>
      <c r="R136" s="16">
        <v>140.63</v>
      </c>
      <c r="S136" s="16"/>
      <c r="T136" s="17"/>
    </row>
    <row r="137" spans="1:20" ht="30.6" x14ac:dyDescent="0.25">
      <c r="A137" s="33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15" t="s">
        <v>579</v>
      </c>
      <c r="N137" s="25" t="str">
        <f t="shared" si="23"/>
        <v>2019NE800149</v>
      </c>
      <c r="O137" s="24" t="str">
        <f t="shared" si="24"/>
        <v>08823253000177</v>
      </c>
      <c r="P137" s="15" t="s">
        <v>580</v>
      </c>
      <c r="Q137" s="15" t="s">
        <v>581</v>
      </c>
      <c r="R137" s="16">
        <v>3012.2</v>
      </c>
      <c r="S137" s="16"/>
      <c r="T137" s="17"/>
    </row>
    <row r="138" spans="1:20" ht="20.399999999999999" x14ac:dyDescent="0.25">
      <c r="A138" s="33"/>
      <c r="B138" s="32"/>
      <c r="C138" s="32"/>
      <c r="D138" s="32"/>
      <c r="E138" s="32"/>
      <c r="F138" s="32"/>
      <c r="G138" s="32"/>
      <c r="H138" s="32"/>
      <c r="I138" s="24" t="s">
        <v>201</v>
      </c>
      <c r="J138" s="24" t="s">
        <v>202</v>
      </c>
      <c r="K138" s="24" t="s">
        <v>80</v>
      </c>
      <c r="L138" s="24" t="s">
        <v>189</v>
      </c>
      <c r="M138" s="15" t="s">
        <v>203</v>
      </c>
      <c r="N138" s="25" t="str">
        <f t="shared" si="23"/>
        <v>2019NE800021</v>
      </c>
      <c r="O138" s="24" t="str">
        <f t="shared" si="24"/>
        <v>20221687000100</v>
      </c>
      <c r="P138" s="15" t="s">
        <v>204</v>
      </c>
      <c r="Q138" s="15" t="s">
        <v>205</v>
      </c>
      <c r="R138" s="16">
        <v>1920</v>
      </c>
      <c r="S138" s="16">
        <v>142.69999999999999</v>
      </c>
      <c r="T138" s="17">
        <v>142.69999999999999</v>
      </c>
    </row>
    <row r="139" spans="1:20" ht="20.399999999999999" x14ac:dyDescent="0.25">
      <c r="A139" s="33"/>
      <c r="B139" s="32"/>
      <c r="C139" s="32"/>
      <c r="D139" s="32"/>
      <c r="E139" s="32"/>
      <c r="F139" s="32"/>
      <c r="G139" s="32"/>
      <c r="H139" s="32"/>
      <c r="I139" s="32" t="s">
        <v>206</v>
      </c>
      <c r="J139" s="32" t="s">
        <v>207</v>
      </c>
      <c r="K139" s="24" t="s">
        <v>208</v>
      </c>
      <c r="L139" s="24" t="s">
        <v>209</v>
      </c>
      <c r="M139" s="15" t="s">
        <v>210</v>
      </c>
      <c r="N139" s="25" t="str">
        <f t="shared" si="23"/>
        <v>2019NE800002</v>
      </c>
      <c r="O139" s="24" t="str">
        <f t="shared" si="24"/>
        <v>***823902**</v>
      </c>
      <c r="P139" s="15" t="s">
        <v>211</v>
      </c>
      <c r="Q139" s="15" t="s">
        <v>212</v>
      </c>
      <c r="R139" s="16">
        <v>97.23</v>
      </c>
      <c r="S139" s="16">
        <v>97.23</v>
      </c>
      <c r="T139" s="17">
        <v>97.23</v>
      </c>
    </row>
    <row r="140" spans="1:20" ht="20.399999999999999" x14ac:dyDescent="0.25">
      <c r="A140" s="33"/>
      <c r="B140" s="32"/>
      <c r="C140" s="32"/>
      <c r="D140" s="32"/>
      <c r="E140" s="32"/>
      <c r="F140" s="32"/>
      <c r="G140" s="32"/>
      <c r="H140" s="32"/>
      <c r="I140" s="32"/>
      <c r="J140" s="32"/>
      <c r="K140" s="24" t="s">
        <v>80</v>
      </c>
      <c r="L140" s="24" t="s">
        <v>189</v>
      </c>
      <c r="M140" s="15" t="s">
        <v>582</v>
      </c>
      <c r="N140" s="25" t="str">
        <f t="shared" si="23"/>
        <v>2019NE800136</v>
      </c>
      <c r="O140" s="24" t="str">
        <f t="shared" si="24"/>
        <v>19571002000169</v>
      </c>
      <c r="P140" s="15" t="s">
        <v>583</v>
      </c>
      <c r="Q140" s="15" t="s">
        <v>584</v>
      </c>
      <c r="R140" s="16">
        <v>642.79999999999995</v>
      </c>
      <c r="S140" s="16"/>
      <c r="T140" s="17"/>
    </row>
    <row r="141" spans="1:20" ht="30.6" x14ac:dyDescent="0.25">
      <c r="A141" s="33"/>
      <c r="B141" s="32"/>
      <c r="C141" s="32"/>
      <c r="D141" s="32"/>
      <c r="E141" s="32"/>
      <c r="F141" s="32"/>
      <c r="G141" s="32"/>
      <c r="H141" s="32"/>
      <c r="I141" s="32" t="s">
        <v>421</v>
      </c>
      <c r="J141" s="32" t="s">
        <v>585</v>
      </c>
      <c r="K141" s="32" t="s">
        <v>80</v>
      </c>
      <c r="L141" s="32" t="s">
        <v>189</v>
      </c>
      <c r="M141" s="15" t="s">
        <v>586</v>
      </c>
      <c r="N141" s="25" t="str">
        <f t="shared" si="23"/>
        <v>2019NE800115</v>
      </c>
      <c r="O141" s="24" t="str">
        <f t="shared" si="24"/>
        <v>08563964000150</v>
      </c>
      <c r="P141" s="15" t="s">
        <v>587</v>
      </c>
      <c r="Q141" s="15" t="s">
        <v>588</v>
      </c>
      <c r="R141" s="16">
        <v>299.95</v>
      </c>
      <c r="S141" s="16"/>
      <c r="T141" s="17"/>
    </row>
    <row r="142" spans="1:20" ht="20.399999999999999" x14ac:dyDescent="0.25">
      <c r="A142" s="33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15" t="s">
        <v>589</v>
      </c>
      <c r="N142" s="25" t="str">
        <f t="shared" si="23"/>
        <v>2019NE800116</v>
      </c>
      <c r="O142" s="24" t="str">
        <f t="shared" si="24"/>
        <v>29926189000120</v>
      </c>
      <c r="P142" s="15" t="s">
        <v>590</v>
      </c>
      <c r="Q142" s="15" t="s">
        <v>591</v>
      </c>
      <c r="R142" s="16">
        <v>55.4</v>
      </c>
      <c r="S142" s="16"/>
      <c r="T142" s="17"/>
    </row>
    <row r="143" spans="1:20" ht="20.399999999999999" x14ac:dyDescent="0.25">
      <c r="A143" s="33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15" t="s">
        <v>592</v>
      </c>
      <c r="N143" s="25" t="str">
        <f t="shared" si="23"/>
        <v>2019NE800117</v>
      </c>
      <c r="O143" s="24" t="str">
        <f t="shared" si="24"/>
        <v>18274923000105</v>
      </c>
      <c r="P143" s="15" t="s">
        <v>593</v>
      </c>
      <c r="Q143" s="15" t="s">
        <v>594</v>
      </c>
      <c r="R143" s="16">
        <v>644</v>
      </c>
      <c r="S143" s="16"/>
      <c r="T143" s="17"/>
    </row>
    <row r="144" spans="1:20" ht="20.399999999999999" x14ac:dyDescent="0.25">
      <c r="A144" s="33"/>
      <c r="B144" s="32"/>
      <c r="C144" s="32"/>
      <c r="D144" s="32"/>
      <c r="E144" s="32"/>
      <c r="F144" s="32"/>
      <c r="G144" s="32"/>
      <c r="H144" s="32"/>
      <c r="I144" s="24" t="s">
        <v>213</v>
      </c>
      <c r="J144" s="24" t="s">
        <v>214</v>
      </c>
      <c r="K144" s="24" t="s">
        <v>80</v>
      </c>
      <c r="L144" s="24" t="s">
        <v>189</v>
      </c>
      <c r="M144" s="15" t="s">
        <v>215</v>
      </c>
      <c r="N144" s="25" t="str">
        <f t="shared" si="23"/>
        <v>2019NE800027</v>
      </c>
      <c r="O144" s="24" t="str">
        <f t="shared" si="24"/>
        <v>03506307000157</v>
      </c>
      <c r="P144" s="15" t="s">
        <v>191</v>
      </c>
      <c r="Q144" s="15" t="s">
        <v>192</v>
      </c>
      <c r="R144" s="16">
        <v>38014</v>
      </c>
      <c r="S144" s="16">
        <v>22184.11</v>
      </c>
      <c r="T144" s="17">
        <v>22184.11</v>
      </c>
    </row>
    <row r="145" spans="1:20" ht="22.8" customHeight="1" x14ac:dyDescent="0.25">
      <c r="A145" s="33"/>
      <c r="B145" s="32"/>
      <c r="C145" s="32"/>
      <c r="D145" s="32"/>
      <c r="E145" s="32"/>
      <c r="F145" s="32"/>
      <c r="G145" s="32"/>
      <c r="H145" s="32"/>
      <c r="I145" s="32" t="s">
        <v>216</v>
      </c>
      <c r="J145" s="32" t="s">
        <v>217</v>
      </c>
      <c r="K145" s="32" t="s">
        <v>208</v>
      </c>
      <c r="L145" s="32" t="s">
        <v>209</v>
      </c>
      <c r="M145" s="15" t="s">
        <v>210</v>
      </c>
      <c r="N145" s="25" t="str">
        <f t="shared" si="23"/>
        <v>2019NE800002</v>
      </c>
      <c r="O145" s="24" t="str">
        <f t="shared" si="24"/>
        <v>***823902**</v>
      </c>
      <c r="P145" s="15" t="s">
        <v>211</v>
      </c>
      <c r="Q145" s="15" t="s">
        <v>212</v>
      </c>
      <c r="R145" s="16">
        <v>0</v>
      </c>
      <c r="S145" s="16">
        <v>0</v>
      </c>
      <c r="T145" s="17">
        <v>0</v>
      </c>
    </row>
    <row r="146" spans="1:20" ht="22.8" customHeight="1" x14ac:dyDescent="0.25">
      <c r="A146" s="33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15" t="s">
        <v>218</v>
      </c>
      <c r="N146" s="25" t="str">
        <f t="shared" si="23"/>
        <v>2019NE800012</v>
      </c>
      <c r="O146" s="24" t="str">
        <f t="shared" si="24"/>
        <v>***823902**</v>
      </c>
      <c r="P146" s="15" t="s">
        <v>211</v>
      </c>
      <c r="Q146" s="15" t="s">
        <v>212</v>
      </c>
      <c r="R146" s="16">
        <v>2000</v>
      </c>
      <c r="S146" s="16">
        <v>1555.1</v>
      </c>
      <c r="T146" s="17">
        <v>1555.1</v>
      </c>
    </row>
    <row r="147" spans="1:20" x14ac:dyDescent="0.25">
      <c r="A147" s="33"/>
      <c r="B147" s="32"/>
      <c r="C147" s="32"/>
      <c r="D147" s="32"/>
      <c r="E147" s="32"/>
      <c r="F147" s="32"/>
      <c r="G147" s="32"/>
      <c r="H147" s="32"/>
      <c r="I147" s="31" t="s">
        <v>35</v>
      </c>
      <c r="J147" s="31"/>
      <c r="K147" s="31" t="s">
        <v>36</v>
      </c>
      <c r="L147" s="31"/>
      <c r="M147" s="18" t="s">
        <v>36</v>
      </c>
      <c r="N147" s="26"/>
      <c r="O147" s="26"/>
      <c r="P147" s="28" t="s">
        <v>36</v>
      </c>
      <c r="Q147" s="28"/>
      <c r="R147" s="19">
        <v>103371.75</v>
      </c>
      <c r="S147" s="19">
        <v>57567.57</v>
      </c>
      <c r="T147" s="20">
        <v>57567.57</v>
      </c>
    </row>
    <row r="148" spans="1:20" x14ac:dyDescent="0.25">
      <c r="A148" s="33"/>
      <c r="B148" s="32"/>
      <c r="C148" s="32"/>
      <c r="D148" s="32"/>
      <c r="E148" s="32"/>
      <c r="F148" s="32"/>
      <c r="G148" s="32" t="s">
        <v>219</v>
      </c>
      <c r="H148" s="32" t="s">
        <v>220</v>
      </c>
      <c r="I148" s="32" t="s">
        <v>20</v>
      </c>
      <c r="J148" s="32" t="s">
        <v>221</v>
      </c>
      <c r="K148" s="24" t="s">
        <v>80</v>
      </c>
      <c r="L148" s="24" t="s">
        <v>189</v>
      </c>
      <c r="M148" s="15" t="s">
        <v>222</v>
      </c>
      <c r="N148" s="25" t="str">
        <f>HYPERLINK("http://transparencia.gov.br/despesas/empenho/15814826421"&amp;RIGHT(M148,12),RIGHT(M148,12))</f>
        <v>2019NE800009</v>
      </c>
      <c r="O148" s="24" t="str">
        <f t="shared" ref="O148:O149" si="25">IF(LEN(P148)=11,"***"&amp;MID(P148,4,6)&amp;"**",P148)</f>
        <v>06064175000149</v>
      </c>
      <c r="P148" s="15" t="s">
        <v>223</v>
      </c>
      <c r="Q148" s="15" t="s">
        <v>224</v>
      </c>
      <c r="R148" s="16">
        <v>5000</v>
      </c>
      <c r="S148" s="16">
        <v>1331.18</v>
      </c>
      <c r="T148" s="17">
        <v>1331.18</v>
      </c>
    </row>
    <row r="149" spans="1:20" x14ac:dyDescent="0.25">
      <c r="A149" s="33"/>
      <c r="B149" s="32"/>
      <c r="C149" s="32"/>
      <c r="D149" s="32"/>
      <c r="E149" s="32"/>
      <c r="F149" s="32"/>
      <c r="G149" s="32"/>
      <c r="H149" s="32"/>
      <c r="I149" s="32"/>
      <c r="J149" s="32"/>
      <c r="K149" s="24" t="s">
        <v>312</v>
      </c>
      <c r="L149" s="24" t="s">
        <v>313</v>
      </c>
      <c r="M149" s="15" t="s">
        <v>595</v>
      </c>
      <c r="N149" s="25" t="str">
        <f>HYPERLINK("http://transparencia.gov.br/despesas/empenho/15814826421"&amp;RIGHT(M149,12),RIGHT(M149,12))</f>
        <v>2019NE800119</v>
      </c>
      <c r="O149" s="24" t="str">
        <f t="shared" si="25"/>
        <v>00000000000191</v>
      </c>
      <c r="P149" s="15" t="s">
        <v>308</v>
      </c>
      <c r="Q149" s="15" t="s">
        <v>309</v>
      </c>
      <c r="R149" s="16">
        <v>100</v>
      </c>
      <c r="S149" s="16"/>
      <c r="T149" s="17"/>
    </row>
    <row r="150" spans="1:20" x14ac:dyDescent="0.25">
      <c r="A150" s="33"/>
      <c r="B150" s="32"/>
      <c r="C150" s="32"/>
      <c r="D150" s="32"/>
      <c r="E150" s="32"/>
      <c r="F150" s="32"/>
      <c r="G150" s="32"/>
      <c r="H150" s="32"/>
      <c r="I150" s="31" t="s">
        <v>35</v>
      </c>
      <c r="J150" s="31"/>
      <c r="K150" s="31" t="s">
        <v>36</v>
      </c>
      <c r="L150" s="31"/>
      <c r="M150" s="18" t="s">
        <v>36</v>
      </c>
      <c r="N150" s="26"/>
      <c r="O150" s="26"/>
      <c r="P150" s="28" t="s">
        <v>36</v>
      </c>
      <c r="Q150" s="28"/>
      <c r="R150" s="19">
        <v>5100</v>
      </c>
      <c r="S150" s="19">
        <v>1331.18</v>
      </c>
      <c r="T150" s="20">
        <v>1331.18</v>
      </c>
    </row>
    <row r="151" spans="1:20" ht="20.399999999999999" x14ac:dyDescent="0.25">
      <c r="A151" s="33"/>
      <c r="B151" s="32"/>
      <c r="C151" s="32"/>
      <c r="D151" s="32"/>
      <c r="E151" s="32"/>
      <c r="F151" s="32"/>
      <c r="G151" s="32" t="s">
        <v>225</v>
      </c>
      <c r="H151" s="32" t="s">
        <v>226</v>
      </c>
      <c r="I151" s="32" t="s">
        <v>20</v>
      </c>
      <c r="J151" s="32" t="s">
        <v>227</v>
      </c>
      <c r="K151" s="32" t="s">
        <v>80</v>
      </c>
      <c r="L151" s="32" t="s">
        <v>189</v>
      </c>
      <c r="M151" s="15" t="s">
        <v>228</v>
      </c>
      <c r="N151" s="25" t="str">
        <f>HYPERLINK("http://transparencia.gov.br/despesas/empenho/15814826421"&amp;RIGHT(M151,12),RIGHT(M151,12))</f>
        <v>2019NE800014</v>
      </c>
      <c r="O151" s="24" t="str">
        <f t="shared" ref="O151:O155" si="26">IF(LEN(P151)=11,"***"&amp;MID(P151,4,6)&amp;"**",P151)</f>
        <v>04900474000140</v>
      </c>
      <c r="P151" s="15" t="s">
        <v>229</v>
      </c>
      <c r="Q151" s="15" t="s">
        <v>230</v>
      </c>
      <c r="R151" s="16">
        <v>63576.800000000003</v>
      </c>
      <c r="S151" s="16">
        <v>31788.400000000001</v>
      </c>
      <c r="T151" s="17">
        <v>31788.400000000001</v>
      </c>
    </row>
    <row r="152" spans="1:20" x14ac:dyDescent="0.25">
      <c r="A152" s="33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15" t="s">
        <v>231</v>
      </c>
      <c r="N152" s="25" t="str">
        <f>HYPERLINK("http://transparencia.gov.br/despesas/empenho/15814826421"&amp;RIGHT(M152,12),RIGHT(M152,12))</f>
        <v>2019NE800037</v>
      </c>
      <c r="O152" s="24" t="str">
        <f t="shared" si="26"/>
        <v>02436240000169</v>
      </c>
      <c r="P152" s="15" t="s">
        <v>232</v>
      </c>
      <c r="Q152" s="15" t="s">
        <v>233</v>
      </c>
      <c r="R152" s="16">
        <v>92679.37</v>
      </c>
      <c r="S152" s="16">
        <v>52670.6</v>
      </c>
      <c r="T152" s="17">
        <v>39430.69</v>
      </c>
    </row>
    <row r="153" spans="1:20" x14ac:dyDescent="0.25">
      <c r="A153" s="33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15" t="s">
        <v>234</v>
      </c>
      <c r="N153" s="25" t="str">
        <f>HYPERLINK("http://transparencia.gov.br/despesas/empenho/15814826421"&amp;RIGHT(M153,12),RIGHT(M153,12))</f>
        <v>2019NE800038</v>
      </c>
      <c r="O153" s="24" t="str">
        <f t="shared" si="26"/>
        <v>02436240000169</v>
      </c>
      <c r="P153" s="15" t="s">
        <v>232</v>
      </c>
      <c r="Q153" s="15" t="s">
        <v>233</v>
      </c>
      <c r="R153" s="16">
        <v>20784.07</v>
      </c>
      <c r="S153" s="16">
        <v>12874.56</v>
      </c>
      <c r="T153" s="17">
        <v>4291.5200000000004</v>
      </c>
    </row>
    <row r="154" spans="1:20" ht="30.6" x14ac:dyDescent="0.25">
      <c r="A154" s="33"/>
      <c r="B154" s="32"/>
      <c r="C154" s="32"/>
      <c r="D154" s="32"/>
      <c r="E154" s="32"/>
      <c r="F154" s="32"/>
      <c r="G154" s="32"/>
      <c r="H154" s="32"/>
      <c r="I154" s="24" t="s">
        <v>94</v>
      </c>
      <c r="J154" s="24" t="s">
        <v>235</v>
      </c>
      <c r="K154" s="24" t="s">
        <v>80</v>
      </c>
      <c r="L154" s="24" t="s">
        <v>189</v>
      </c>
      <c r="M154" s="15" t="s">
        <v>228</v>
      </c>
      <c r="N154" s="25" t="str">
        <f>HYPERLINK("http://transparencia.gov.br/despesas/empenho/15814826421"&amp;RIGHT(M154,12),RIGHT(M154,12))</f>
        <v>2019NE800014</v>
      </c>
      <c r="O154" s="24" t="str">
        <f t="shared" si="26"/>
        <v>04900474000140</v>
      </c>
      <c r="P154" s="15" t="s">
        <v>229</v>
      </c>
      <c r="Q154" s="15" t="s">
        <v>230</v>
      </c>
      <c r="R154" s="16">
        <v>54684.32</v>
      </c>
      <c r="S154" s="16">
        <v>27342.16</v>
      </c>
      <c r="T154" s="17">
        <v>27342.16</v>
      </c>
    </row>
    <row r="155" spans="1:20" ht="20.399999999999999" x14ac:dyDescent="0.25">
      <c r="A155" s="33"/>
      <c r="B155" s="32"/>
      <c r="C155" s="32"/>
      <c r="D155" s="32"/>
      <c r="E155" s="32"/>
      <c r="F155" s="32"/>
      <c r="G155" s="32"/>
      <c r="H155" s="32"/>
      <c r="I155" s="24" t="s">
        <v>96</v>
      </c>
      <c r="J155" s="24" t="s">
        <v>236</v>
      </c>
      <c r="K155" s="24" t="s">
        <v>80</v>
      </c>
      <c r="L155" s="24" t="s">
        <v>189</v>
      </c>
      <c r="M155" s="15" t="s">
        <v>228</v>
      </c>
      <c r="N155" s="25" t="str">
        <f>HYPERLINK("http://transparencia.gov.br/despesas/empenho/15814826421"&amp;RIGHT(M155,12),RIGHT(M155,12))</f>
        <v>2019NE800014</v>
      </c>
      <c r="O155" s="24" t="str">
        <f t="shared" si="26"/>
        <v>04900474000140</v>
      </c>
      <c r="P155" s="15" t="s">
        <v>229</v>
      </c>
      <c r="Q155" s="15" t="s">
        <v>230</v>
      </c>
      <c r="R155" s="16">
        <v>26790.560000000001</v>
      </c>
      <c r="S155" s="16">
        <v>13395.28</v>
      </c>
      <c r="T155" s="17">
        <v>13395.28</v>
      </c>
    </row>
    <row r="156" spans="1:20" x14ac:dyDescent="0.25">
      <c r="A156" s="33"/>
      <c r="B156" s="32"/>
      <c r="C156" s="32"/>
      <c r="D156" s="32"/>
      <c r="E156" s="32"/>
      <c r="F156" s="32"/>
      <c r="G156" s="32"/>
      <c r="H156" s="32"/>
      <c r="I156" s="31" t="s">
        <v>35</v>
      </c>
      <c r="J156" s="31"/>
      <c r="K156" s="31" t="s">
        <v>36</v>
      </c>
      <c r="L156" s="31"/>
      <c r="M156" s="18" t="s">
        <v>36</v>
      </c>
      <c r="N156" s="26"/>
      <c r="O156" s="26"/>
      <c r="P156" s="28" t="s">
        <v>36</v>
      </c>
      <c r="Q156" s="28"/>
      <c r="R156" s="19">
        <v>258515.12</v>
      </c>
      <c r="S156" s="19">
        <v>138071</v>
      </c>
      <c r="T156" s="20">
        <v>116248.05</v>
      </c>
    </row>
    <row r="157" spans="1:20" ht="20.399999999999999" x14ac:dyDescent="0.25">
      <c r="A157" s="33"/>
      <c r="B157" s="32"/>
      <c r="C157" s="32"/>
      <c r="D157" s="32"/>
      <c r="E157" s="32"/>
      <c r="F157" s="32"/>
      <c r="G157" s="32" t="s">
        <v>237</v>
      </c>
      <c r="H157" s="32" t="s">
        <v>238</v>
      </c>
      <c r="I157" s="24" t="s">
        <v>96</v>
      </c>
      <c r="J157" s="24" t="s">
        <v>468</v>
      </c>
      <c r="K157" s="24" t="s">
        <v>80</v>
      </c>
      <c r="L157" s="24" t="s">
        <v>189</v>
      </c>
      <c r="M157" s="15" t="s">
        <v>469</v>
      </c>
      <c r="N157" s="25" t="str">
        <f t="shared" ref="N157:N188" si="27">HYPERLINK("http://transparencia.gov.br/despesas/empenho/15814826421"&amp;RIGHT(M157,12),RIGHT(M157,12))</f>
        <v>2019NE800092</v>
      </c>
      <c r="O157" s="24" t="str">
        <f t="shared" ref="O157:O182" si="28">IF(LEN(P157)=11,"***"&amp;MID(P157,4,6)&amp;"**",P157)</f>
        <v>20221687000100</v>
      </c>
      <c r="P157" s="15" t="s">
        <v>204</v>
      </c>
      <c r="Q157" s="15" t="s">
        <v>205</v>
      </c>
      <c r="R157" s="16">
        <v>1000</v>
      </c>
      <c r="S157" s="16">
        <v>1000</v>
      </c>
      <c r="T157" s="17">
        <v>1000</v>
      </c>
    </row>
    <row r="158" spans="1:20" x14ac:dyDescent="0.25">
      <c r="A158" s="33"/>
      <c r="B158" s="32"/>
      <c r="C158" s="32"/>
      <c r="D158" s="32"/>
      <c r="E158" s="32"/>
      <c r="F158" s="32"/>
      <c r="G158" s="32"/>
      <c r="H158" s="32"/>
      <c r="I158" s="32" t="s">
        <v>101</v>
      </c>
      <c r="J158" s="32" t="s">
        <v>239</v>
      </c>
      <c r="K158" s="32" t="s">
        <v>240</v>
      </c>
      <c r="L158" s="32" t="s">
        <v>241</v>
      </c>
      <c r="M158" s="15" t="s">
        <v>242</v>
      </c>
      <c r="N158" s="25" t="str">
        <f t="shared" si="27"/>
        <v>2019NE800034</v>
      </c>
      <c r="O158" s="24" t="str">
        <f t="shared" si="28"/>
        <v>13140547000134</v>
      </c>
      <c r="P158" s="15" t="s">
        <v>243</v>
      </c>
      <c r="Q158" s="15" t="s">
        <v>244</v>
      </c>
      <c r="R158" s="16">
        <v>25985.88</v>
      </c>
      <c r="S158" s="16">
        <v>25985.88</v>
      </c>
      <c r="T158" s="17">
        <v>25985.88</v>
      </c>
    </row>
    <row r="159" spans="1:20" ht="20.399999999999999" x14ac:dyDescent="0.25">
      <c r="A159" s="33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15" t="s">
        <v>245</v>
      </c>
      <c r="N159" s="25" t="str">
        <f t="shared" si="27"/>
        <v>2019NE800035</v>
      </c>
      <c r="O159" s="24" t="str">
        <f t="shared" si="28"/>
        <v>07914488000101</v>
      </c>
      <c r="P159" s="15" t="s">
        <v>246</v>
      </c>
      <c r="Q159" s="15" t="s">
        <v>247</v>
      </c>
      <c r="R159" s="16">
        <v>25985.88</v>
      </c>
      <c r="S159" s="16">
        <v>25985.88</v>
      </c>
      <c r="T159" s="17">
        <v>25985.88</v>
      </c>
    </row>
    <row r="160" spans="1:20" x14ac:dyDescent="0.25">
      <c r="A160" s="33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15" t="s">
        <v>248</v>
      </c>
      <c r="N160" s="25" t="str">
        <f t="shared" si="27"/>
        <v>2019NE800039</v>
      </c>
      <c r="O160" s="24" t="str">
        <f t="shared" si="28"/>
        <v>29653658000184</v>
      </c>
      <c r="P160" s="15" t="s">
        <v>249</v>
      </c>
      <c r="Q160" s="15" t="s">
        <v>250</v>
      </c>
      <c r="R160" s="16">
        <v>630000</v>
      </c>
      <c r="S160" s="16">
        <v>360000</v>
      </c>
      <c r="T160" s="17">
        <v>360000</v>
      </c>
    </row>
    <row r="161" spans="1:20" ht="20.399999999999999" x14ac:dyDescent="0.25">
      <c r="A161" s="33"/>
      <c r="B161" s="32"/>
      <c r="C161" s="32"/>
      <c r="D161" s="32"/>
      <c r="E161" s="32"/>
      <c r="F161" s="32"/>
      <c r="G161" s="32"/>
      <c r="H161" s="32"/>
      <c r="I161" s="32" t="s">
        <v>133</v>
      </c>
      <c r="J161" s="32" t="s">
        <v>251</v>
      </c>
      <c r="K161" s="24" t="s">
        <v>208</v>
      </c>
      <c r="L161" s="24" t="s">
        <v>209</v>
      </c>
      <c r="M161" s="15" t="s">
        <v>252</v>
      </c>
      <c r="N161" s="25" t="str">
        <f t="shared" si="27"/>
        <v>2019NE800003</v>
      </c>
      <c r="O161" s="24" t="str">
        <f t="shared" si="28"/>
        <v>***823902**</v>
      </c>
      <c r="P161" s="15" t="s">
        <v>211</v>
      </c>
      <c r="Q161" s="15" t="s">
        <v>212</v>
      </c>
      <c r="R161" s="16">
        <v>821</v>
      </c>
      <c r="S161" s="16">
        <v>821</v>
      </c>
      <c r="T161" s="17">
        <v>821</v>
      </c>
    </row>
    <row r="162" spans="1:20" ht="20.399999999999999" x14ac:dyDescent="0.25">
      <c r="A162" s="33"/>
      <c r="B162" s="32"/>
      <c r="C162" s="32"/>
      <c r="D162" s="32"/>
      <c r="E162" s="32"/>
      <c r="F162" s="32"/>
      <c r="G162" s="32"/>
      <c r="H162" s="32"/>
      <c r="I162" s="32"/>
      <c r="J162" s="32"/>
      <c r="K162" s="24" t="s">
        <v>80</v>
      </c>
      <c r="L162" s="24" t="s">
        <v>189</v>
      </c>
      <c r="M162" s="15" t="s">
        <v>596</v>
      </c>
      <c r="N162" s="25" t="str">
        <f t="shared" si="27"/>
        <v>2019NE800140</v>
      </c>
      <c r="O162" s="24" t="str">
        <f t="shared" si="28"/>
        <v>00764614000140</v>
      </c>
      <c r="P162" s="15" t="s">
        <v>597</v>
      </c>
      <c r="Q162" s="15" t="s">
        <v>598</v>
      </c>
      <c r="R162" s="16">
        <v>7340</v>
      </c>
      <c r="S162" s="16"/>
      <c r="T162" s="17"/>
    </row>
    <row r="163" spans="1:20" ht="20.399999999999999" x14ac:dyDescent="0.25">
      <c r="A163" s="33"/>
      <c r="B163" s="32"/>
      <c r="C163" s="32"/>
      <c r="D163" s="32"/>
      <c r="E163" s="32"/>
      <c r="F163" s="32"/>
      <c r="G163" s="32"/>
      <c r="H163" s="32"/>
      <c r="I163" s="24" t="s">
        <v>253</v>
      </c>
      <c r="J163" s="24" t="s">
        <v>254</v>
      </c>
      <c r="K163" s="24" t="s">
        <v>80</v>
      </c>
      <c r="L163" s="24" t="s">
        <v>189</v>
      </c>
      <c r="M163" s="15" t="s">
        <v>255</v>
      </c>
      <c r="N163" s="25" t="str">
        <f t="shared" si="27"/>
        <v>2019NE800022</v>
      </c>
      <c r="O163" s="24" t="str">
        <f t="shared" si="28"/>
        <v>20221687000100</v>
      </c>
      <c r="P163" s="15" t="s">
        <v>204</v>
      </c>
      <c r="Q163" s="15" t="s">
        <v>205</v>
      </c>
      <c r="R163" s="16">
        <v>6885.27</v>
      </c>
      <c r="S163" s="16">
        <v>5180.4399999999996</v>
      </c>
      <c r="T163" s="17">
        <v>5180.4399999999996</v>
      </c>
    </row>
    <row r="164" spans="1:20" ht="20.399999999999999" x14ac:dyDescent="0.25">
      <c r="A164" s="33"/>
      <c r="B164" s="32"/>
      <c r="C164" s="32"/>
      <c r="D164" s="32"/>
      <c r="E164" s="32"/>
      <c r="F164" s="32"/>
      <c r="G164" s="32"/>
      <c r="H164" s="32"/>
      <c r="I164" s="32" t="s">
        <v>256</v>
      </c>
      <c r="J164" s="32" t="s">
        <v>257</v>
      </c>
      <c r="K164" s="24" t="s">
        <v>22</v>
      </c>
      <c r="L164" s="24" t="s">
        <v>23</v>
      </c>
      <c r="M164" s="15" t="s">
        <v>470</v>
      </c>
      <c r="N164" s="25" t="str">
        <f t="shared" si="27"/>
        <v>2019NE000123</v>
      </c>
      <c r="O164" s="24" t="str">
        <f t="shared" si="28"/>
        <v>15883796000145</v>
      </c>
      <c r="P164" s="15" t="s">
        <v>471</v>
      </c>
      <c r="Q164" s="15" t="s">
        <v>472</v>
      </c>
      <c r="R164" s="16">
        <v>716.64</v>
      </c>
      <c r="S164" s="16">
        <v>716.64</v>
      </c>
      <c r="T164" s="17">
        <v>716.64</v>
      </c>
    </row>
    <row r="165" spans="1:20" x14ac:dyDescent="0.25">
      <c r="A165" s="33"/>
      <c r="B165" s="32"/>
      <c r="C165" s="32"/>
      <c r="D165" s="32"/>
      <c r="E165" s="32"/>
      <c r="F165" s="32"/>
      <c r="G165" s="32"/>
      <c r="H165" s="32"/>
      <c r="I165" s="32"/>
      <c r="J165" s="32"/>
      <c r="K165" s="24" t="s">
        <v>80</v>
      </c>
      <c r="L165" s="24" t="s">
        <v>189</v>
      </c>
      <c r="M165" s="15" t="s">
        <v>258</v>
      </c>
      <c r="N165" s="25" t="str">
        <f t="shared" si="27"/>
        <v>2019NE800026</v>
      </c>
      <c r="O165" s="24" t="str">
        <f t="shared" si="28"/>
        <v>03506307000157</v>
      </c>
      <c r="P165" s="15" t="s">
        <v>191</v>
      </c>
      <c r="Q165" s="15" t="s">
        <v>192</v>
      </c>
      <c r="R165" s="16">
        <v>21174</v>
      </c>
      <c r="S165" s="16">
        <v>11304.91</v>
      </c>
      <c r="T165" s="17">
        <v>11304.91</v>
      </c>
    </row>
    <row r="166" spans="1:20" x14ac:dyDescent="0.25">
      <c r="A166" s="33"/>
      <c r="B166" s="32"/>
      <c r="C166" s="32"/>
      <c r="D166" s="32"/>
      <c r="E166" s="32"/>
      <c r="F166" s="32"/>
      <c r="G166" s="32"/>
      <c r="H166" s="32"/>
      <c r="I166" s="24" t="s">
        <v>201</v>
      </c>
      <c r="J166" s="24" t="s">
        <v>403</v>
      </c>
      <c r="K166" s="24" t="s">
        <v>80</v>
      </c>
      <c r="L166" s="24" t="s">
        <v>189</v>
      </c>
      <c r="M166" s="15" t="s">
        <v>404</v>
      </c>
      <c r="N166" s="25" t="str">
        <f t="shared" si="27"/>
        <v>2019NE800055</v>
      </c>
      <c r="O166" s="24" t="str">
        <f t="shared" si="28"/>
        <v>03506307000157</v>
      </c>
      <c r="P166" s="15" t="s">
        <v>191</v>
      </c>
      <c r="Q166" s="15" t="s">
        <v>192</v>
      </c>
      <c r="R166" s="16">
        <v>0.12</v>
      </c>
      <c r="S166" s="16"/>
      <c r="T166" s="17"/>
    </row>
    <row r="167" spans="1:20" ht="20.399999999999999" x14ac:dyDescent="0.25">
      <c r="A167" s="33"/>
      <c r="B167" s="32"/>
      <c r="C167" s="32"/>
      <c r="D167" s="32"/>
      <c r="E167" s="32"/>
      <c r="F167" s="32"/>
      <c r="G167" s="32"/>
      <c r="H167" s="32"/>
      <c r="I167" s="24" t="s">
        <v>72</v>
      </c>
      <c r="J167" s="24" t="s">
        <v>259</v>
      </c>
      <c r="K167" s="24" t="s">
        <v>208</v>
      </c>
      <c r="L167" s="24" t="s">
        <v>209</v>
      </c>
      <c r="M167" s="15" t="s">
        <v>260</v>
      </c>
      <c r="N167" s="25" t="str">
        <f t="shared" si="27"/>
        <v>2019NE800001</v>
      </c>
      <c r="O167" s="24" t="str">
        <f t="shared" si="28"/>
        <v>***823902**</v>
      </c>
      <c r="P167" s="15" t="s">
        <v>211</v>
      </c>
      <c r="Q167" s="15" t="s">
        <v>212</v>
      </c>
      <c r="R167" s="16">
        <v>0</v>
      </c>
      <c r="S167" s="16">
        <v>0</v>
      </c>
      <c r="T167" s="17">
        <v>0</v>
      </c>
    </row>
    <row r="168" spans="1:20" ht="20.399999999999999" x14ac:dyDescent="0.25">
      <c r="A168" s="33"/>
      <c r="B168" s="32"/>
      <c r="C168" s="32"/>
      <c r="D168" s="32"/>
      <c r="E168" s="32"/>
      <c r="F168" s="32"/>
      <c r="G168" s="32"/>
      <c r="H168" s="32"/>
      <c r="I168" s="24" t="s">
        <v>110</v>
      </c>
      <c r="J168" s="24" t="s">
        <v>261</v>
      </c>
      <c r="K168" s="24" t="s">
        <v>208</v>
      </c>
      <c r="L168" s="24" t="s">
        <v>209</v>
      </c>
      <c r="M168" s="15" t="s">
        <v>260</v>
      </c>
      <c r="N168" s="25" t="str">
        <f t="shared" si="27"/>
        <v>2019NE800001</v>
      </c>
      <c r="O168" s="24" t="str">
        <f t="shared" si="28"/>
        <v>***823902**</v>
      </c>
      <c r="P168" s="15" t="s">
        <v>211</v>
      </c>
      <c r="Q168" s="15" t="s">
        <v>212</v>
      </c>
      <c r="R168" s="16">
        <v>0</v>
      </c>
      <c r="S168" s="16">
        <v>0</v>
      </c>
      <c r="T168" s="17">
        <v>0</v>
      </c>
    </row>
    <row r="169" spans="1:20" ht="20.399999999999999" x14ac:dyDescent="0.25">
      <c r="A169" s="33"/>
      <c r="B169" s="32"/>
      <c r="C169" s="32"/>
      <c r="D169" s="32"/>
      <c r="E169" s="32"/>
      <c r="F169" s="32"/>
      <c r="G169" s="32"/>
      <c r="H169" s="32"/>
      <c r="I169" s="24" t="s">
        <v>473</v>
      </c>
      <c r="J169" s="24" t="s">
        <v>474</v>
      </c>
      <c r="K169" s="24" t="s">
        <v>80</v>
      </c>
      <c r="L169" s="24" t="s">
        <v>189</v>
      </c>
      <c r="M169" s="15" t="s">
        <v>475</v>
      </c>
      <c r="N169" s="25" t="str">
        <f t="shared" si="27"/>
        <v>2019NE800075</v>
      </c>
      <c r="O169" s="24" t="str">
        <f t="shared" si="28"/>
        <v>09425942000196</v>
      </c>
      <c r="P169" s="15" t="s">
        <v>476</v>
      </c>
      <c r="Q169" s="15" t="s">
        <v>477</v>
      </c>
      <c r="R169" s="16">
        <v>2103</v>
      </c>
      <c r="S169" s="16"/>
      <c r="T169" s="17"/>
    </row>
    <row r="170" spans="1:20" ht="20.399999999999999" x14ac:dyDescent="0.25">
      <c r="A170" s="33"/>
      <c r="B170" s="32"/>
      <c r="C170" s="32"/>
      <c r="D170" s="32"/>
      <c r="E170" s="32"/>
      <c r="F170" s="32"/>
      <c r="G170" s="32"/>
      <c r="H170" s="32"/>
      <c r="I170" s="24" t="s">
        <v>114</v>
      </c>
      <c r="J170" s="24" t="s">
        <v>262</v>
      </c>
      <c r="K170" s="24" t="s">
        <v>240</v>
      </c>
      <c r="L170" s="24" t="s">
        <v>241</v>
      </c>
      <c r="M170" s="15" t="s">
        <v>263</v>
      </c>
      <c r="N170" s="25" t="str">
        <f t="shared" si="27"/>
        <v>2019NE800018</v>
      </c>
      <c r="O170" s="24" t="str">
        <f t="shared" si="28"/>
        <v>05914650000166</v>
      </c>
      <c r="P170" s="15" t="s">
        <v>264</v>
      </c>
      <c r="Q170" s="15" t="s">
        <v>265</v>
      </c>
      <c r="R170" s="16">
        <v>97851.1</v>
      </c>
      <c r="S170" s="16">
        <v>39676</v>
      </c>
      <c r="T170" s="17">
        <v>39676</v>
      </c>
    </row>
    <row r="171" spans="1:20" ht="20.399999999999999" x14ac:dyDescent="0.25">
      <c r="A171" s="33"/>
      <c r="B171" s="32"/>
      <c r="C171" s="32"/>
      <c r="D171" s="32"/>
      <c r="E171" s="32"/>
      <c r="F171" s="32"/>
      <c r="G171" s="32"/>
      <c r="H171" s="32"/>
      <c r="I171" s="24" t="s">
        <v>266</v>
      </c>
      <c r="J171" s="24" t="s">
        <v>267</v>
      </c>
      <c r="K171" s="24" t="s">
        <v>240</v>
      </c>
      <c r="L171" s="24" t="s">
        <v>241</v>
      </c>
      <c r="M171" s="15" t="s">
        <v>268</v>
      </c>
      <c r="N171" s="25" t="str">
        <f t="shared" si="27"/>
        <v>2019NE800016</v>
      </c>
      <c r="O171" s="24" t="str">
        <f t="shared" si="28"/>
        <v>34028316002742</v>
      </c>
      <c r="P171" s="15" t="s">
        <v>269</v>
      </c>
      <c r="Q171" s="15" t="s">
        <v>270</v>
      </c>
      <c r="R171" s="16">
        <v>91757.49</v>
      </c>
      <c r="S171" s="16">
        <v>36282.29</v>
      </c>
      <c r="T171" s="17">
        <v>36282.29</v>
      </c>
    </row>
    <row r="172" spans="1:20" ht="20.399999999999999" x14ac:dyDescent="0.25">
      <c r="A172" s="33"/>
      <c r="B172" s="32"/>
      <c r="C172" s="32"/>
      <c r="D172" s="32"/>
      <c r="E172" s="32"/>
      <c r="F172" s="32"/>
      <c r="G172" s="32"/>
      <c r="H172" s="32"/>
      <c r="I172" s="24" t="s">
        <v>599</v>
      </c>
      <c r="J172" s="24" t="s">
        <v>600</v>
      </c>
      <c r="K172" s="24" t="s">
        <v>80</v>
      </c>
      <c r="L172" s="24" t="s">
        <v>189</v>
      </c>
      <c r="M172" s="15" t="s">
        <v>601</v>
      </c>
      <c r="N172" s="25" t="str">
        <f t="shared" si="27"/>
        <v>2019NE800141</v>
      </c>
      <c r="O172" s="24" t="str">
        <f t="shared" si="28"/>
        <v>14778315000179</v>
      </c>
      <c r="P172" s="15" t="s">
        <v>602</v>
      </c>
      <c r="Q172" s="15" t="s">
        <v>603</v>
      </c>
      <c r="R172" s="16">
        <v>493.56</v>
      </c>
      <c r="S172" s="16"/>
      <c r="T172" s="17"/>
    </row>
    <row r="173" spans="1:20" ht="20.399999999999999" x14ac:dyDescent="0.25">
      <c r="A173" s="33"/>
      <c r="B173" s="32"/>
      <c r="C173" s="32"/>
      <c r="D173" s="32"/>
      <c r="E173" s="32"/>
      <c r="F173" s="32"/>
      <c r="G173" s="32"/>
      <c r="H173" s="32"/>
      <c r="I173" s="24" t="s">
        <v>478</v>
      </c>
      <c r="J173" s="24" t="s">
        <v>479</v>
      </c>
      <c r="K173" s="24" t="s">
        <v>80</v>
      </c>
      <c r="L173" s="24" t="s">
        <v>189</v>
      </c>
      <c r="M173" s="15" t="s">
        <v>480</v>
      </c>
      <c r="N173" s="25" t="str">
        <f t="shared" si="27"/>
        <v>2019NE800073</v>
      </c>
      <c r="O173" s="24" t="str">
        <f t="shared" si="28"/>
        <v>40432544000147</v>
      </c>
      <c r="P173" s="15" t="s">
        <v>481</v>
      </c>
      <c r="Q173" s="15" t="s">
        <v>482</v>
      </c>
      <c r="R173" s="16">
        <v>8933.9</v>
      </c>
      <c r="S173" s="16">
        <v>1050.69</v>
      </c>
      <c r="T173" s="17">
        <v>1050.69</v>
      </c>
    </row>
    <row r="174" spans="1:20" ht="30.6" x14ac:dyDescent="0.25">
      <c r="A174" s="33"/>
      <c r="B174" s="32"/>
      <c r="C174" s="32"/>
      <c r="D174" s="32"/>
      <c r="E174" s="32"/>
      <c r="F174" s="32"/>
      <c r="G174" s="32"/>
      <c r="H174" s="32"/>
      <c r="I174" s="32" t="s">
        <v>483</v>
      </c>
      <c r="J174" s="32" t="s">
        <v>484</v>
      </c>
      <c r="K174" s="24" t="s">
        <v>22</v>
      </c>
      <c r="L174" s="24" t="s">
        <v>23</v>
      </c>
      <c r="M174" s="15" t="s">
        <v>485</v>
      </c>
      <c r="N174" s="25" t="str">
        <f t="shared" si="27"/>
        <v>2019NE000118</v>
      </c>
      <c r="O174" s="24" t="str">
        <f t="shared" si="28"/>
        <v>09248608000104</v>
      </c>
      <c r="P174" s="15" t="s">
        <v>486</v>
      </c>
      <c r="Q174" s="15" t="s">
        <v>487</v>
      </c>
      <c r="R174" s="16">
        <v>107.42</v>
      </c>
      <c r="S174" s="16">
        <v>107.42</v>
      </c>
      <c r="T174" s="17">
        <v>107.42</v>
      </c>
    </row>
    <row r="175" spans="1:20" x14ac:dyDescent="0.25">
      <c r="A175" s="33"/>
      <c r="B175" s="32"/>
      <c r="C175" s="32"/>
      <c r="D175" s="32"/>
      <c r="E175" s="32"/>
      <c r="F175" s="32"/>
      <c r="G175" s="32"/>
      <c r="H175" s="32"/>
      <c r="I175" s="32"/>
      <c r="J175" s="32"/>
      <c r="K175" s="24" t="s">
        <v>80</v>
      </c>
      <c r="L175" s="24" t="s">
        <v>189</v>
      </c>
      <c r="M175" s="15" t="s">
        <v>604</v>
      </c>
      <c r="N175" s="25" t="str">
        <f t="shared" si="27"/>
        <v>2019NE800142</v>
      </c>
      <c r="O175" s="24" t="str">
        <f t="shared" si="28"/>
        <v>33065699000127</v>
      </c>
      <c r="P175" s="15" t="s">
        <v>605</v>
      </c>
      <c r="Q175" s="15" t="s">
        <v>606</v>
      </c>
      <c r="R175" s="16">
        <v>4820.58</v>
      </c>
      <c r="S175" s="16"/>
      <c r="T175" s="17"/>
    </row>
    <row r="176" spans="1:20" ht="30.6" x14ac:dyDescent="0.25">
      <c r="A176" s="33"/>
      <c r="B176" s="32"/>
      <c r="C176" s="32"/>
      <c r="D176" s="32"/>
      <c r="E176" s="32"/>
      <c r="F176" s="32"/>
      <c r="G176" s="32"/>
      <c r="H176" s="32"/>
      <c r="I176" s="24" t="s">
        <v>271</v>
      </c>
      <c r="J176" s="24" t="s">
        <v>272</v>
      </c>
      <c r="K176" s="24" t="s">
        <v>80</v>
      </c>
      <c r="L176" s="24" t="s">
        <v>189</v>
      </c>
      <c r="M176" s="15" t="s">
        <v>273</v>
      </c>
      <c r="N176" s="25" t="str">
        <f t="shared" si="27"/>
        <v>2019NE800015</v>
      </c>
      <c r="O176" s="24" t="str">
        <f t="shared" si="28"/>
        <v>09228233000200</v>
      </c>
      <c r="P176" s="15" t="s">
        <v>274</v>
      </c>
      <c r="Q176" s="15" t="s">
        <v>275</v>
      </c>
      <c r="R176" s="16">
        <v>167585.28</v>
      </c>
      <c r="S176" s="16">
        <v>83792.639999999999</v>
      </c>
      <c r="T176" s="17">
        <v>62844.480000000003</v>
      </c>
    </row>
    <row r="177" spans="1:20" ht="20.399999999999999" x14ac:dyDescent="0.25">
      <c r="A177" s="33"/>
      <c r="B177" s="32"/>
      <c r="C177" s="32"/>
      <c r="D177" s="32"/>
      <c r="E177" s="32"/>
      <c r="F177" s="32"/>
      <c r="G177" s="32"/>
      <c r="H177" s="32"/>
      <c r="I177" s="32" t="s">
        <v>276</v>
      </c>
      <c r="J177" s="32" t="s">
        <v>277</v>
      </c>
      <c r="K177" s="24" t="s">
        <v>80</v>
      </c>
      <c r="L177" s="24" t="s">
        <v>189</v>
      </c>
      <c r="M177" s="15" t="s">
        <v>278</v>
      </c>
      <c r="N177" s="25" t="str">
        <f t="shared" si="27"/>
        <v>2019NE800019</v>
      </c>
      <c r="O177" s="24" t="str">
        <f t="shared" si="28"/>
        <v>10514886000145</v>
      </c>
      <c r="P177" s="15" t="s">
        <v>279</v>
      </c>
      <c r="Q177" s="15" t="s">
        <v>280</v>
      </c>
      <c r="R177" s="16">
        <v>90802.72</v>
      </c>
      <c r="S177" s="16">
        <v>45395.839999999997</v>
      </c>
      <c r="T177" s="17">
        <v>34045.5</v>
      </c>
    </row>
    <row r="178" spans="1:20" ht="20.399999999999999" x14ac:dyDescent="0.25">
      <c r="A178" s="33"/>
      <c r="B178" s="32"/>
      <c r="C178" s="32"/>
      <c r="D178" s="32"/>
      <c r="E178" s="32"/>
      <c r="F178" s="32"/>
      <c r="G178" s="32"/>
      <c r="H178" s="32"/>
      <c r="I178" s="32"/>
      <c r="J178" s="32"/>
      <c r="K178" s="24" t="s">
        <v>240</v>
      </c>
      <c r="L178" s="24" t="s">
        <v>241</v>
      </c>
      <c r="M178" s="15" t="s">
        <v>607</v>
      </c>
      <c r="N178" s="25" t="str">
        <f t="shared" si="27"/>
        <v>2019NE800138</v>
      </c>
      <c r="O178" s="24" t="str">
        <f t="shared" si="28"/>
        <v>25000687000196</v>
      </c>
      <c r="P178" s="15" t="s">
        <v>608</v>
      </c>
      <c r="Q178" s="15" t="s">
        <v>609</v>
      </c>
      <c r="R178" s="16">
        <v>4010.14</v>
      </c>
      <c r="S178" s="16"/>
      <c r="T178" s="17"/>
    </row>
    <row r="179" spans="1:20" x14ac:dyDescent="0.25">
      <c r="A179" s="33"/>
      <c r="B179" s="32"/>
      <c r="C179" s="32"/>
      <c r="D179" s="32"/>
      <c r="E179" s="32"/>
      <c r="F179" s="32"/>
      <c r="G179" s="32"/>
      <c r="H179" s="32"/>
      <c r="I179" s="24" t="s">
        <v>488</v>
      </c>
      <c r="J179" s="24" t="s">
        <v>489</v>
      </c>
      <c r="K179" s="24" t="s">
        <v>80</v>
      </c>
      <c r="L179" s="24" t="s">
        <v>189</v>
      </c>
      <c r="M179" s="15" t="s">
        <v>475</v>
      </c>
      <c r="N179" s="25" t="str">
        <f t="shared" si="27"/>
        <v>2019NE800075</v>
      </c>
      <c r="O179" s="24" t="str">
        <f t="shared" si="28"/>
        <v>09425942000196</v>
      </c>
      <c r="P179" s="15" t="s">
        <v>476</v>
      </c>
      <c r="Q179" s="15" t="s">
        <v>477</v>
      </c>
      <c r="R179" s="16">
        <v>660</v>
      </c>
      <c r="S179" s="16"/>
      <c r="T179" s="17"/>
    </row>
    <row r="180" spans="1:20" ht="26.4" customHeight="1" x14ac:dyDescent="0.25">
      <c r="A180" s="33"/>
      <c r="B180" s="32"/>
      <c r="C180" s="32"/>
      <c r="D180" s="32"/>
      <c r="E180" s="32"/>
      <c r="F180" s="32"/>
      <c r="G180" s="32"/>
      <c r="H180" s="32"/>
      <c r="I180" s="32" t="s">
        <v>216</v>
      </c>
      <c r="J180" s="32" t="s">
        <v>281</v>
      </c>
      <c r="K180" s="32" t="s">
        <v>208</v>
      </c>
      <c r="L180" s="32" t="s">
        <v>209</v>
      </c>
      <c r="M180" s="15" t="s">
        <v>260</v>
      </c>
      <c r="N180" s="25" t="str">
        <f t="shared" si="27"/>
        <v>2019NE800001</v>
      </c>
      <c r="O180" s="24" t="str">
        <f t="shared" si="28"/>
        <v>***823902**</v>
      </c>
      <c r="P180" s="15" t="s">
        <v>211</v>
      </c>
      <c r="Q180" s="15" t="s">
        <v>212</v>
      </c>
      <c r="R180" s="16">
        <v>0</v>
      </c>
      <c r="S180" s="16">
        <v>0</v>
      </c>
      <c r="T180" s="17">
        <v>0</v>
      </c>
    </row>
    <row r="181" spans="1:20" ht="26.4" customHeight="1" x14ac:dyDescent="0.25">
      <c r="A181" s="33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15" t="s">
        <v>252</v>
      </c>
      <c r="N181" s="25" t="str">
        <f t="shared" si="27"/>
        <v>2019NE800003</v>
      </c>
      <c r="O181" s="24" t="str">
        <f t="shared" si="28"/>
        <v>***823902**</v>
      </c>
      <c r="P181" s="15" t="s">
        <v>211</v>
      </c>
      <c r="Q181" s="15" t="s">
        <v>212</v>
      </c>
      <c r="R181" s="16">
        <v>0</v>
      </c>
      <c r="S181" s="16">
        <v>0</v>
      </c>
      <c r="T181" s="17">
        <v>0</v>
      </c>
    </row>
    <row r="182" spans="1:20" ht="27.6" customHeight="1" x14ac:dyDescent="0.25">
      <c r="A182" s="33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15" t="s">
        <v>282</v>
      </c>
      <c r="N182" s="25" t="str">
        <f t="shared" si="27"/>
        <v>2019NE800013</v>
      </c>
      <c r="O182" s="24" t="str">
        <f t="shared" si="28"/>
        <v>***823902**</v>
      </c>
      <c r="P182" s="15" t="s">
        <v>211</v>
      </c>
      <c r="Q182" s="15" t="s">
        <v>212</v>
      </c>
      <c r="R182" s="16">
        <v>2000</v>
      </c>
      <c r="S182" s="16">
        <v>170</v>
      </c>
      <c r="T182" s="17">
        <v>170</v>
      </c>
    </row>
    <row r="183" spans="1:20" x14ac:dyDescent="0.25">
      <c r="A183" s="33"/>
      <c r="B183" s="32"/>
      <c r="C183" s="32"/>
      <c r="D183" s="32"/>
      <c r="E183" s="32"/>
      <c r="F183" s="32"/>
      <c r="G183" s="32"/>
      <c r="H183" s="32"/>
      <c r="I183" s="31" t="s">
        <v>35</v>
      </c>
      <c r="J183" s="31"/>
      <c r="K183" s="31" t="s">
        <v>36</v>
      </c>
      <c r="L183" s="31"/>
      <c r="M183" s="18" t="s">
        <v>36</v>
      </c>
      <c r="N183" s="26" t="str">
        <f t="shared" si="27"/>
        <v/>
      </c>
      <c r="O183" s="26"/>
      <c r="P183" s="28" t="s">
        <v>36</v>
      </c>
      <c r="Q183" s="28"/>
      <c r="R183" s="19">
        <v>1191033.98</v>
      </c>
      <c r="S183" s="19">
        <v>637469.63</v>
      </c>
      <c r="T183" s="20">
        <v>605171.13</v>
      </c>
    </row>
    <row r="184" spans="1:20" ht="20.399999999999999" x14ac:dyDescent="0.25">
      <c r="A184" s="33"/>
      <c r="B184" s="32"/>
      <c r="C184" s="32"/>
      <c r="D184" s="32"/>
      <c r="E184" s="32"/>
      <c r="F184" s="32"/>
      <c r="G184" s="32" t="s">
        <v>283</v>
      </c>
      <c r="H184" s="32" t="s">
        <v>284</v>
      </c>
      <c r="I184" s="24" t="s">
        <v>20</v>
      </c>
      <c r="J184" s="24" t="s">
        <v>490</v>
      </c>
      <c r="K184" s="24" t="s">
        <v>80</v>
      </c>
      <c r="L184" s="24" t="s">
        <v>189</v>
      </c>
      <c r="M184" s="15" t="s">
        <v>491</v>
      </c>
      <c r="N184" s="25" t="str">
        <f t="shared" si="27"/>
        <v>2019NE800072</v>
      </c>
      <c r="O184" s="24" t="str">
        <f t="shared" ref="O184:O188" si="29">IF(LEN(P184)=11,"***"&amp;MID(P184,4,6)&amp;"**",P184)</f>
        <v>40432544000147</v>
      </c>
      <c r="P184" s="15" t="s">
        <v>481</v>
      </c>
      <c r="Q184" s="15" t="s">
        <v>482</v>
      </c>
      <c r="R184" s="16">
        <v>1960</v>
      </c>
      <c r="S184" s="16"/>
      <c r="T184" s="17"/>
    </row>
    <row r="185" spans="1:20" ht="30.6" x14ac:dyDescent="0.25">
      <c r="A185" s="33"/>
      <c r="B185" s="32"/>
      <c r="C185" s="32"/>
      <c r="D185" s="32"/>
      <c r="E185" s="32"/>
      <c r="F185" s="32"/>
      <c r="G185" s="32"/>
      <c r="H185" s="32"/>
      <c r="I185" s="32" t="s">
        <v>52</v>
      </c>
      <c r="J185" s="32" t="s">
        <v>405</v>
      </c>
      <c r="K185" s="32" t="s">
        <v>80</v>
      </c>
      <c r="L185" s="32" t="s">
        <v>189</v>
      </c>
      <c r="M185" s="15" t="s">
        <v>406</v>
      </c>
      <c r="N185" s="25" t="str">
        <f t="shared" si="27"/>
        <v>2019NE800057</v>
      </c>
      <c r="O185" s="24" t="str">
        <f t="shared" si="29"/>
        <v>14629705000187</v>
      </c>
      <c r="P185" s="15" t="s">
        <v>287</v>
      </c>
      <c r="Q185" s="15" t="s">
        <v>288</v>
      </c>
      <c r="R185" s="16">
        <v>24050</v>
      </c>
      <c r="S185" s="16">
        <v>6300</v>
      </c>
      <c r="T185" s="17">
        <v>4050</v>
      </c>
    </row>
    <row r="186" spans="1:20" x14ac:dyDescent="0.25">
      <c r="A186" s="33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15" t="s">
        <v>491</v>
      </c>
      <c r="N186" s="25" t="str">
        <f t="shared" si="27"/>
        <v>2019NE800072</v>
      </c>
      <c r="O186" s="24" t="str">
        <f t="shared" si="29"/>
        <v>40432544000147</v>
      </c>
      <c r="P186" s="15" t="s">
        <v>481</v>
      </c>
      <c r="Q186" s="15" t="s">
        <v>482</v>
      </c>
      <c r="R186" s="16">
        <v>15362.2</v>
      </c>
      <c r="S186" s="16"/>
      <c r="T186" s="17"/>
    </row>
    <row r="187" spans="1:20" ht="30.6" x14ac:dyDescent="0.25">
      <c r="A187" s="33"/>
      <c r="B187" s="32"/>
      <c r="C187" s="32"/>
      <c r="D187" s="32"/>
      <c r="E187" s="32"/>
      <c r="F187" s="32"/>
      <c r="G187" s="32"/>
      <c r="H187" s="32"/>
      <c r="I187" s="24" t="s">
        <v>83</v>
      </c>
      <c r="J187" s="24" t="s">
        <v>285</v>
      </c>
      <c r="K187" s="24" t="s">
        <v>80</v>
      </c>
      <c r="L187" s="24" t="s">
        <v>189</v>
      </c>
      <c r="M187" s="15" t="s">
        <v>286</v>
      </c>
      <c r="N187" s="25" t="str">
        <f t="shared" si="27"/>
        <v>2019NE800036</v>
      </c>
      <c r="O187" s="24" t="str">
        <f t="shared" si="29"/>
        <v>14629705000187</v>
      </c>
      <c r="P187" s="15" t="s">
        <v>287</v>
      </c>
      <c r="Q187" s="15" t="s">
        <v>288</v>
      </c>
      <c r="R187" s="16">
        <v>0</v>
      </c>
      <c r="S187" s="16"/>
      <c r="T187" s="17"/>
    </row>
    <row r="188" spans="1:20" ht="20.399999999999999" x14ac:dyDescent="0.25">
      <c r="A188" s="33"/>
      <c r="B188" s="32"/>
      <c r="C188" s="32"/>
      <c r="D188" s="32"/>
      <c r="E188" s="32"/>
      <c r="F188" s="32"/>
      <c r="G188" s="32"/>
      <c r="H188" s="32"/>
      <c r="I188" s="24" t="s">
        <v>151</v>
      </c>
      <c r="J188" s="24" t="s">
        <v>492</v>
      </c>
      <c r="K188" s="24" t="s">
        <v>80</v>
      </c>
      <c r="L188" s="24" t="s">
        <v>189</v>
      </c>
      <c r="M188" s="15" t="s">
        <v>493</v>
      </c>
      <c r="N188" s="25" t="str">
        <f t="shared" si="27"/>
        <v>2019NE800060</v>
      </c>
      <c r="O188" s="24" t="str">
        <f t="shared" si="29"/>
        <v>18799897000120</v>
      </c>
      <c r="P188" s="15" t="s">
        <v>446</v>
      </c>
      <c r="Q188" s="15" t="s">
        <v>447</v>
      </c>
      <c r="R188" s="16">
        <v>3910</v>
      </c>
      <c r="S188" s="16"/>
      <c r="T188" s="17"/>
    </row>
    <row r="189" spans="1:20" x14ac:dyDescent="0.25">
      <c r="A189" s="33"/>
      <c r="B189" s="32"/>
      <c r="C189" s="32"/>
      <c r="D189" s="32"/>
      <c r="E189" s="32"/>
      <c r="F189" s="32"/>
      <c r="G189" s="32"/>
      <c r="H189" s="32"/>
      <c r="I189" s="31" t="s">
        <v>35</v>
      </c>
      <c r="J189" s="31"/>
      <c r="K189" s="31" t="s">
        <v>36</v>
      </c>
      <c r="L189" s="31"/>
      <c r="M189" s="18" t="s">
        <v>36</v>
      </c>
      <c r="N189" s="26"/>
      <c r="O189" s="26"/>
      <c r="P189" s="28" t="s">
        <v>36</v>
      </c>
      <c r="Q189" s="28"/>
      <c r="R189" s="19">
        <v>45282.2</v>
      </c>
      <c r="S189" s="19">
        <v>6300</v>
      </c>
      <c r="T189" s="20">
        <v>4050</v>
      </c>
    </row>
    <row r="190" spans="1:20" ht="20.399999999999999" x14ac:dyDescent="0.25">
      <c r="A190" s="33"/>
      <c r="B190" s="32"/>
      <c r="C190" s="32"/>
      <c r="D190" s="32"/>
      <c r="E190" s="32"/>
      <c r="F190" s="32"/>
      <c r="G190" s="32" t="s">
        <v>289</v>
      </c>
      <c r="H190" s="32" t="s">
        <v>290</v>
      </c>
      <c r="I190" s="32" t="s">
        <v>101</v>
      </c>
      <c r="J190" s="32" t="s">
        <v>494</v>
      </c>
      <c r="K190" s="32" t="s">
        <v>22</v>
      </c>
      <c r="L190" s="32" t="s">
        <v>23</v>
      </c>
      <c r="M190" s="15" t="s">
        <v>495</v>
      </c>
      <c r="N190" s="25" t="str">
        <f t="shared" ref="N190:N195" si="30">HYPERLINK("http://transparencia.gov.br/despesas/empenho/15814826421"&amp;RIGHT(M190,12),RIGHT(M190,12))</f>
        <v>2019NE000119</v>
      </c>
      <c r="O190" s="24" t="str">
        <f t="shared" ref="O190:O195" si="31">IF(LEN(P190)=11,"***"&amp;MID(P190,4,6)&amp;"**",P190)</f>
        <v>02603612000102</v>
      </c>
      <c r="P190" s="15" t="s">
        <v>496</v>
      </c>
      <c r="Q190" s="15" t="s">
        <v>497</v>
      </c>
      <c r="R190" s="16">
        <v>0</v>
      </c>
      <c r="S190" s="16"/>
      <c r="T190" s="17"/>
    </row>
    <row r="191" spans="1:20" ht="20.399999999999999" x14ac:dyDescent="0.25">
      <c r="A191" s="33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15" t="s">
        <v>498</v>
      </c>
      <c r="N191" s="25" t="str">
        <f t="shared" si="30"/>
        <v>2019NE000120</v>
      </c>
      <c r="O191" s="24" t="str">
        <f t="shared" si="31"/>
        <v>15883796000145</v>
      </c>
      <c r="P191" s="15" t="s">
        <v>471</v>
      </c>
      <c r="Q191" s="15" t="s">
        <v>472</v>
      </c>
      <c r="R191" s="16">
        <v>1046.78</v>
      </c>
      <c r="S191" s="16">
        <v>1046.78</v>
      </c>
      <c r="T191" s="17">
        <v>1046.78</v>
      </c>
    </row>
    <row r="192" spans="1:20" ht="20.399999999999999" x14ac:dyDescent="0.25">
      <c r="A192" s="33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15" t="s">
        <v>499</v>
      </c>
      <c r="N192" s="25" t="str">
        <f t="shared" si="30"/>
        <v>2019NE000122</v>
      </c>
      <c r="O192" s="24" t="str">
        <f t="shared" si="31"/>
        <v>02603612000102</v>
      </c>
      <c r="P192" s="15" t="s">
        <v>496</v>
      </c>
      <c r="Q192" s="15" t="s">
        <v>497</v>
      </c>
      <c r="R192" s="16">
        <v>127.2</v>
      </c>
      <c r="S192" s="16">
        <v>127.2</v>
      </c>
      <c r="T192" s="17">
        <v>127.2</v>
      </c>
    </row>
    <row r="193" spans="1:20" ht="20.399999999999999" x14ac:dyDescent="0.25">
      <c r="A193" s="33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15" t="s">
        <v>500</v>
      </c>
      <c r="N193" s="25" t="str">
        <f t="shared" si="30"/>
        <v>2019NE000124</v>
      </c>
      <c r="O193" s="24" t="str">
        <f t="shared" si="31"/>
        <v>02603612000102</v>
      </c>
      <c r="P193" s="15" t="s">
        <v>496</v>
      </c>
      <c r="Q193" s="15" t="s">
        <v>497</v>
      </c>
      <c r="R193" s="16">
        <v>155.5</v>
      </c>
      <c r="S193" s="16">
        <v>155.5</v>
      </c>
      <c r="T193" s="17">
        <v>155.5</v>
      </c>
    </row>
    <row r="194" spans="1:20" ht="20.399999999999999" x14ac:dyDescent="0.25">
      <c r="A194" s="33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15" t="s">
        <v>501</v>
      </c>
      <c r="N194" s="25" t="str">
        <f t="shared" si="30"/>
        <v>2019NE000150</v>
      </c>
      <c r="O194" s="24" t="str">
        <f t="shared" si="31"/>
        <v>15883796000145</v>
      </c>
      <c r="P194" s="15" t="s">
        <v>471</v>
      </c>
      <c r="Q194" s="15" t="s">
        <v>472</v>
      </c>
      <c r="R194" s="16">
        <v>1937.97</v>
      </c>
      <c r="S194" s="16">
        <v>1688.77</v>
      </c>
      <c r="T194" s="17">
        <v>1688.77</v>
      </c>
    </row>
    <row r="195" spans="1:20" ht="20.399999999999999" x14ac:dyDescent="0.25">
      <c r="A195" s="33"/>
      <c r="B195" s="32"/>
      <c r="C195" s="32"/>
      <c r="D195" s="32"/>
      <c r="E195" s="32"/>
      <c r="F195" s="32"/>
      <c r="G195" s="32"/>
      <c r="H195" s="32"/>
      <c r="I195" s="24" t="s">
        <v>148</v>
      </c>
      <c r="J195" s="24" t="s">
        <v>291</v>
      </c>
      <c r="K195" s="24" t="s">
        <v>240</v>
      </c>
      <c r="L195" s="24" t="s">
        <v>241</v>
      </c>
      <c r="M195" s="15" t="s">
        <v>292</v>
      </c>
      <c r="N195" s="25" t="str">
        <f t="shared" si="30"/>
        <v>2019NE800017</v>
      </c>
      <c r="O195" s="24" t="str">
        <f t="shared" si="31"/>
        <v>05914650000166</v>
      </c>
      <c r="P195" s="15" t="s">
        <v>264</v>
      </c>
      <c r="Q195" s="15" t="s">
        <v>265</v>
      </c>
      <c r="R195" s="16">
        <v>5690.28</v>
      </c>
      <c r="S195" s="16">
        <v>1064.3699999999999</v>
      </c>
      <c r="T195" s="17">
        <v>1064.3699999999999</v>
      </c>
    </row>
    <row r="196" spans="1:20" x14ac:dyDescent="0.25">
      <c r="A196" s="33"/>
      <c r="B196" s="32"/>
      <c r="C196" s="32"/>
      <c r="D196" s="32"/>
      <c r="E196" s="32"/>
      <c r="F196" s="32"/>
      <c r="G196" s="32"/>
      <c r="H196" s="32"/>
      <c r="I196" s="31" t="s">
        <v>35</v>
      </c>
      <c r="J196" s="31"/>
      <c r="K196" s="31" t="s">
        <v>36</v>
      </c>
      <c r="L196" s="31"/>
      <c r="M196" s="18" t="s">
        <v>36</v>
      </c>
      <c r="N196" s="26"/>
      <c r="O196" s="26"/>
      <c r="P196" s="28" t="s">
        <v>36</v>
      </c>
      <c r="Q196" s="28"/>
      <c r="R196" s="19">
        <v>8957.73</v>
      </c>
      <c r="S196" s="19">
        <v>4082.62</v>
      </c>
      <c r="T196" s="20">
        <v>4082.62</v>
      </c>
    </row>
    <row r="197" spans="1:20" ht="30.6" x14ac:dyDescent="0.25">
      <c r="A197" s="33"/>
      <c r="B197" s="32"/>
      <c r="C197" s="32"/>
      <c r="D197" s="32"/>
      <c r="E197" s="32"/>
      <c r="F197" s="32"/>
      <c r="G197" s="32" t="s">
        <v>61</v>
      </c>
      <c r="H197" s="32" t="s">
        <v>59</v>
      </c>
      <c r="I197" s="24" t="s">
        <v>83</v>
      </c>
      <c r="J197" s="24" t="s">
        <v>293</v>
      </c>
      <c r="K197" s="24" t="s">
        <v>22</v>
      </c>
      <c r="L197" s="24" t="s">
        <v>23</v>
      </c>
      <c r="M197" s="15" t="s">
        <v>294</v>
      </c>
      <c r="N197" s="25" t="str">
        <f>HYPERLINK("http://transparencia.gov.br/despesas/empenho/15814826421"&amp;RIGHT(M197,12),RIGHT(M197,12))</f>
        <v>2019NE000069</v>
      </c>
      <c r="O197" s="24" t="str">
        <f t="shared" ref="O197" si="32">IF(LEN(P197)=11,"***"&amp;MID(P197,4,6)&amp;"**",P197)</f>
        <v>158148</v>
      </c>
      <c r="P197" s="15" t="s">
        <v>25</v>
      </c>
      <c r="Q197" s="15" t="s">
        <v>26</v>
      </c>
      <c r="R197" s="16">
        <v>2000</v>
      </c>
      <c r="S197" s="16">
        <v>959.13</v>
      </c>
      <c r="T197" s="17">
        <v>959.13</v>
      </c>
    </row>
    <row r="198" spans="1:20" x14ac:dyDescent="0.25">
      <c r="A198" s="33"/>
      <c r="B198" s="32"/>
      <c r="C198" s="32"/>
      <c r="D198" s="32"/>
      <c r="E198" s="32"/>
      <c r="F198" s="32"/>
      <c r="G198" s="32"/>
      <c r="H198" s="32"/>
      <c r="I198" s="31" t="s">
        <v>35</v>
      </c>
      <c r="J198" s="31"/>
      <c r="K198" s="31" t="s">
        <v>36</v>
      </c>
      <c r="L198" s="31"/>
      <c r="M198" s="18" t="s">
        <v>36</v>
      </c>
      <c r="N198" s="26"/>
      <c r="O198" s="26"/>
      <c r="P198" s="28" t="s">
        <v>36</v>
      </c>
      <c r="Q198" s="28"/>
      <c r="R198" s="19">
        <v>2000</v>
      </c>
      <c r="S198" s="19">
        <v>959.13</v>
      </c>
      <c r="T198" s="20">
        <v>959.13</v>
      </c>
    </row>
    <row r="199" spans="1:20" ht="20.399999999999999" x14ac:dyDescent="0.25">
      <c r="A199" s="33"/>
      <c r="B199" s="32"/>
      <c r="C199" s="32"/>
      <c r="D199" s="32"/>
      <c r="E199" s="32"/>
      <c r="F199" s="32"/>
      <c r="G199" s="32" t="s">
        <v>407</v>
      </c>
      <c r="H199" s="32" t="s">
        <v>408</v>
      </c>
      <c r="I199" s="24" t="s">
        <v>72</v>
      </c>
      <c r="J199" s="24" t="s">
        <v>259</v>
      </c>
      <c r="K199" s="24" t="s">
        <v>22</v>
      </c>
      <c r="L199" s="24" t="s">
        <v>23</v>
      </c>
      <c r="M199" s="15" t="s">
        <v>409</v>
      </c>
      <c r="N199" s="25" t="str">
        <f>HYPERLINK("http://transparencia.gov.br/despesas/empenho/15814826421"&amp;RIGHT(M199,12),RIGHT(M199,12))</f>
        <v>2019NE000094</v>
      </c>
      <c r="O199" s="24" t="str">
        <f t="shared" ref="O199:O200" si="33">IF(LEN(P199)=11,"***"&amp;MID(P199,4,6)&amp;"**",P199)</f>
        <v>510001</v>
      </c>
      <c r="P199" s="15" t="s">
        <v>139</v>
      </c>
      <c r="Q199" s="15" t="s">
        <v>140</v>
      </c>
      <c r="R199" s="16">
        <v>2840.86</v>
      </c>
      <c r="S199" s="16">
        <v>2840.86</v>
      </c>
      <c r="T199" s="17">
        <v>2840.86</v>
      </c>
    </row>
    <row r="200" spans="1:20" ht="20.399999999999999" x14ac:dyDescent="0.25">
      <c r="A200" s="33"/>
      <c r="B200" s="32"/>
      <c r="C200" s="32"/>
      <c r="D200" s="32"/>
      <c r="E200" s="32"/>
      <c r="F200" s="32"/>
      <c r="G200" s="32"/>
      <c r="H200" s="32"/>
      <c r="I200" s="24" t="s">
        <v>175</v>
      </c>
      <c r="J200" s="24" t="s">
        <v>610</v>
      </c>
      <c r="K200" s="24" t="s">
        <v>312</v>
      </c>
      <c r="L200" s="24" t="s">
        <v>313</v>
      </c>
      <c r="M200" s="15" t="s">
        <v>611</v>
      </c>
      <c r="N200" s="25" t="str">
        <f>HYPERLINK("http://transparencia.gov.br/despesas/empenho/15814826421"&amp;RIGHT(M200,12),RIGHT(M200,12))</f>
        <v>2019NE800139</v>
      </c>
      <c r="O200" s="24" t="str">
        <f t="shared" si="33"/>
        <v>110245</v>
      </c>
      <c r="P200" s="15" t="s">
        <v>612</v>
      </c>
      <c r="Q200" s="15" t="s">
        <v>613</v>
      </c>
      <c r="R200" s="16">
        <v>4956</v>
      </c>
      <c r="S200" s="16"/>
      <c r="T200" s="17"/>
    </row>
    <row r="201" spans="1:20" x14ac:dyDescent="0.25">
      <c r="A201" s="33"/>
      <c r="B201" s="32"/>
      <c r="C201" s="32"/>
      <c r="D201" s="32"/>
      <c r="E201" s="32"/>
      <c r="F201" s="32"/>
      <c r="G201" s="32"/>
      <c r="H201" s="32"/>
      <c r="I201" s="31" t="s">
        <v>35</v>
      </c>
      <c r="J201" s="31"/>
      <c r="K201" s="31" t="s">
        <v>36</v>
      </c>
      <c r="L201" s="31"/>
      <c r="M201" s="18" t="s">
        <v>36</v>
      </c>
      <c r="N201" s="26"/>
      <c r="O201" s="26"/>
      <c r="P201" s="28" t="s">
        <v>36</v>
      </c>
      <c r="Q201" s="28"/>
      <c r="R201" s="19">
        <v>7796.86</v>
      </c>
      <c r="S201" s="19">
        <v>2840.86</v>
      </c>
      <c r="T201" s="20">
        <v>2840.86</v>
      </c>
    </row>
    <row r="202" spans="1:20" ht="20.399999999999999" x14ac:dyDescent="0.25">
      <c r="A202" s="33"/>
      <c r="B202" s="32"/>
      <c r="C202" s="32"/>
      <c r="D202" s="32"/>
      <c r="E202" s="32"/>
      <c r="F202" s="32"/>
      <c r="G202" s="32" t="s">
        <v>295</v>
      </c>
      <c r="H202" s="32" t="s">
        <v>296</v>
      </c>
      <c r="I202" s="24" t="s">
        <v>101</v>
      </c>
      <c r="J202" s="24" t="s">
        <v>494</v>
      </c>
      <c r="K202" s="24" t="s">
        <v>22</v>
      </c>
      <c r="L202" s="24" t="s">
        <v>23</v>
      </c>
      <c r="M202" s="15" t="s">
        <v>614</v>
      </c>
      <c r="N202" s="25" t="str">
        <f>HYPERLINK("http://transparencia.gov.br/despesas/empenho/15814826421"&amp;RIGHT(M202,12),RIGHT(M202,12))</f>
        <v>2019NE000152</v>
      </c>
      <c r="O202" s="24" t="str">
        <f t="shared" ref="O202:O205" si="34">IF(LEN(P202)=11,"***"&amp;MID(P202,4,6)&amp;"**",P202)</f>
        <v>200131</v>
      </c>
      <c r="P202" s="15" t="s">
        <v>615</v>
      </c>
      <c r="Q202" s="15" t="s">
        <v>616</v>
      </c>
      <c r="R202" s="16">
        <v>231.82</v>
      </c>
      <c r="S202" s="16">
        <v>231.82</v>
      </c>
      <c r="T202" s="17">
        <v>231.82</v>
      </c>
    </row>
    <row r="203" spans="1:20" ht="20.399999999999999" x14ac:dyDescent="0.25">
      <c r="A203" s="33"/>
      <c r="B203" s="32"/>
      <c r="C203" s="32"/>
      <c r="D203" s="32"/>
      <c r="E203" s="32"/>
      <c r="F203" s="32"/>
      <c r="G203" s="32"/>
      <c r="H203" s="32"/>
      <c r="I203" s="24" t="s">
        <v>80</v>
      </c>
      <c r="J203" s="24" t="s">
        <v>297</v>
      </c>
      <c r="K203" s="24" t="s">
        <v>22</v>
      </c>
      <c r="L203" s="24" t="s">
        <v>23</v>
      </c>
      <c r="M203" s="15" t="s">
        <v>298</v>
      </c>
      <c r="N203" s="25" t="str">
        <f>HYPERLINK("http://transparencia.gov.br/despesas/empenho/15814826421"&amp;RIGHT(M203,12),RIGHT(M203,12))</f>
        <v>2019NE000056</v>
      </c>
      <c r="O203" s="24" t="str">
        <f t="shared" si="34"/>
        <v>170502</v>
      </c>
      <c r="P203" s="15" t="s">
        <v>299</v>
      </c>
      <c r="Q203" s="15" t="s">
        <v>300</v>
      </c>
      <c r="R203" s="16">
        <v>3000</v>
      </c>
      <c r="S203" s="16">
        <v>108.72</v>
      </c>
      <c r="T203" s="17">
        <v>108.72</v>
      </c>
    </row>
    <row r="204" spans="1:20" ht="20.399999999999999" x14ac:dyDescent="0.25">
      <c r="A204" s="33"/>
      <c r="B204" s="32"/>
      <c r="C204" s="32"/>
      <c r="D204" s="32"/>
      <c r="E204" s="32"/>
      <c r="F204" s="32"/>
      <c r="G204" s="32"/>
      <c r="H204" s="32"/>
      <c r="I204" s="24" t="s">
        <v>127</v>
      </c>
      <c r="J204" s="24" t="s">
        <v>502</v>
      </c>
      <c r="K204" s="24" t="s">
        <v>22</v>
      </c>
      <c r="L204" s="24" t="s">
        <v>23</v>
      </c>
      <c r="M204" s="15" t="s">
        <v>503</v>
      </c>
      <c r="N204" s="25" t="str">
        <f>HYPERLINK("http://transparencia.gov.br/despesas/empenho/15814826421"&amp;RIGHT(M204,12),RIGHT(M204,12))</f>
        <v>2019NE000134</v>
      </c>
      <c r="O204" s="24" t="str">
        <f t="shared" si="34"/>
        <v>510001</v>
      </c>
      <c r="P204" s="15" t="s">
        <v>139</v>
      </c>
      <c r="Q204" s="15" t="s">
        <v>140</v>
      </c>
      <c r="R204" s="16">
        <v>20</v>
      </c>
      <c r="S204" s="16"/>
      <c r="T204" s="17"/>
    </row>
    <row r="205" spans="1:20" ht="20.399999999999999" x14ac:dyDescent="0.25">
      <c r="A205" s="33"/>
      <c r="B205" s="32"/>
      <c r="C205" s="32"/>
      <c r="D205" s="32"/>
      <c r="E205" s="32"/>
      <c r="F205" s="32"/>
      <c r="G205" s="32"/>
      <c r="H205" s="32"/>
      <c r="I205" s="24" t="s">
        <v>133</v>
      </c>
      <c r="J205" s="24" t="s">
        <v>261</v>
      </c>
      <c r="K205" s="24" t="s">
        <v>22</v>
      </c>
      <c r="L205" s="24" t="s">
        <v>23</v>
      </c>
      <c r="M205" s="15" t="s">
        <v>503</v>
      </c>
      <c r="N205" s="25" t="str">
        <f>HYPERLINK("http://transparencia.gov.br/despesas/empenho/15814826421"&amp;RIGHT(M205,12),RIGHT(M205,12))</f>
        <v>2019NE000134</v>
      </c>
      <c r="O205" s="24" t="str">
        <f t="shared" si="34"/>
        <v>510001</v>
      </c>
      <c r="P205" s="15" t="s">
        <v>139</v>
      </c>
      <c r="Q205" s="15" t="s">
        <v>140</v>
      </c>
      <c r="R205" s="16">
        <v>500</v>
      </c>
      <c r="S205" s="16">
        <v>250.94</v>
      </c>
      <c r="T205" s="17">
        <v>250.94</v>
      </c>
    </row>
    <row r="206" spans="1:20" x14ac:dyDescent="0.25">
      <c r="A206" s="33"/>
      <c r="B206" s="32"/>
      <c r="C206" s="32"/>
      <c r="D206" s="32"/>
      <c r="E206" s="32"/>
      <c r="F206" s="32"/>
      <c r="G206" s="32"/>
      <c r="H206" s="32"/>
      <c r="I206" s="31" t="s">
        <v>35</v>
      </c>
      <c r="J206" s="31"/>
      <c r="K206" s="31" t="s">
        <v>36</v>
      </c>
      <c r="L206" s="31"/>
      <c r="M206" s="18" t="s">
        <v>36</v>
      </c>
      <c r="N206" s="26"/>
      <c r="O206" s="26"/>
      <c r="P206" s="28" t="s">
        <v>36</v>
      </c>
      <c r="Q206" s="28"/>
      <c r="R206" s="19">
        <v>3751.82</v>
      </c>
      <c r="S206" s="19">
        <v>591.48</v>
      </c>
      <c r="T206" s="20">
        <v>591.48</v>
      </c>
    </row>
    <row r="207" spans="1:20" x14ac:dyDescent="0.25">
      <c r="A207" s="33"/>
      <c r="B207" s="32"/>
      <c r="C207" s="32"/>
      <c r="D207" s="32"/>
      <c r="E207" s="32"/>
      <c r="F207" s="32"/>
      <c r="G207" s="31" t="s">
        <v>35</v>
      </c>
      <c r="H207" s="31"/>
      <c r="I207" s="31" t="s">
        <v>36</v>
      </c>
      <c r="J207" s="31"/>
      <c r="K207" s="31" t="s">
        <v>36</v>
      </c>
      <c r="L207" s="31"/>
      <c r="M207" s="18" t="s">
        <v>36</v>
      </c>
      <c r="N207" s="26"/>
      <c r="O207" s="26"/>
      <c r="P207" s="28" t="s">
        <v>36</v>
      </c>
      <c r="Q207" s="28"/>
      <c r="R207" s="19">
        <v>1640809.46</v>
      </c>
      <c r="S207" s="19">
        <v>859775.86</v>
      </c>
      <c r="T207" s="20">
        <v>802341.91</v>
      </c>
    </row>
    <row r="208" spans="1:20" ht="20.399999999999999" x14ac:dyDescent="0.25">
      <c r="A208" s="33"/>
      <c r="B208" s="32"/>
      <c r="C208" s="32"/>
      <c r="D208" s="32"/>
      <c r="E208" s="32" t="s">
        <v>94</v>
      </c>
      <c r="F208" s="32" t="s">
        <v>414</v>
      </c>
      <c r="G208" s="32" t="s">
        <v>617</v>
      </c>
      <c r="H208" s="32" t="s">
        <v>618</v>
      </c>
      <c r="I208" s="24" t="s">
        <v>488</v>
      </c>
      <c r="J208" s="24" t="s">
        <v>619</v>
      </c>
      <c r="K208" s="24" t="s">
        <v>240</v>
      </c>
      <c r="L208" s="24" t="s">
        <v>241</v>
      </c>
      <c r="M208" s="15" t="s">
        <v>620</v>
      </c>
      <c r="N208" s="25" t="str">
        <f>HYPERLINK("http://transparencia.gov.br/despesas/empenho/15814826421"&amp;RIGHT(M208,12),RIGHT(M208,12))</f>
        <v>2019NE800114</v>
      </c>
      <c r="O208" s="24" t="str">
        <f t="shared" ref="O208" si="35">IF(LEN(P208)=11,"***"&amp;MID(P208,4,6)&amp;"**",P208)</f>
        <v>19693901000134</v>
      </c>
      <c r="P208" s="15" t="s">
        <v>621</v>
      </c>
      <c r="Q208" s="15" t="s">
        <v>622</v>
      </c>
      <c r="R208" s="16">
        <v>15000</v>
      </c>
      <c r="S208" s="16"/>
      <c r="T208" s="17"/>
    </row>
    <row r="209" spans="1:20" x14ac:dyDescent="0.25">
      <c r="A209" s="33"/>
      <c r="B209" s="32"/>
      <c r="C209" s="32"/>
      <c r="D209" s="32"/>
      <c r="E209" s="32"/>
      <c r="F209" s="32"/>
      <c r="G209" s="32"/>
      <c r="H209" s="32"/>
      <c r="I209" s="31" t="s">
        <v>35</v>
      </c>
      <c r="J209" s="31"/>
      <c r="K209" s="31" t="s">
        <v>36</v>
      </c>
      <c r="L209" s="31"/>
      <c r="M209" s="18" t="s">
        <v>36</v>
      </c>
      <c r="N209" s="26"/>
      <c r="O209" s="26"/>
      <c r="P209" s="28" t="s">
        <v>36</v>
      </c>
      <c r="Q209" s="28"/>
      <c r="R209" s="19">
        <v>15000</v>
      </c>
      <c r="S209" s="19"/>
      <c r="T209" s="20"/>
    </row>
    <row r="210" spans="1:20" x14ac:dyDescent="0.25">
      <c r="A210" s="33"/>
      <c r="B210" s="32"/>
      <c r="C210" s="32"/>
      <c r="D210" s="32"/>
      <c r="E210" s="32"/>
      <c r="F210" s="32"/>
      <c r="G210" s="32" t="s">
        <v>534</v>
      </c>
      <c r="H210" s="32" t="s">
        <v>535</v>
      </c>
      <c r="I210" s="24" t="s">
        <v>112</v>
      </c>
      <c r="J210" s="24" t="s">
        <v>623</v>
      </c>
      <c r="K210" s="24" t="s">
        <v>80</v>
      </c>
      <c r="L210" s="24" t="s">
        <v>189</v>
      </c>
      <c r="M210" s="15" t="s">
        <v>624</v>
      </c>
      <c r="N210" s="25" t="str">
        <f>HYPERLINK("http://transparencia.gov.br/despesas/empenho/15814826421"&amp;RIGHT(M210,12),RIGHT(M210,12))</f>
        <v>2019NE800120</v>
      </c>
      <c r="O210" s="24" t="str">
        <f t="shared" ref="O210" si="36">IF(LEN(P210)=11,"***"&amp;MID(P210,4,6)&amp;"**",P210)</f>
        <v>15479369000104</v>
      </c>
      <c r="P210" s="15" t="s">
        <v>466</v>
      </c>
      <c r="Q210" s="15" t="s">
        <v>467</v>
      </c>
      <c r="R210" s="16">
        <v>997.6</v>
      </c>
      <c r="S210" s="16"/>
      <c r="T210" s="17"/>
    </row>
    <row r="211" spans="1:20" x14ac:dyDescent="0.25">
      <c r="A211" s="33"/>
      <c r="B211" s="32"/>
      <c r="C211" s="32"/>
      <c r="D211" s="32"/>
      <c r="E211" s="32"/>
      <c r="F211" s="32"/>
      <c r="G211" s="32"/>
      <c r="H211" s="32"/>
      <c r="I211" s="31" t="s">
        <v>35</v>
      </c>
      <c r="J211" s="31"/>
      <c r="K211" s="31" t="s">
        <v>36</v>
      </c>
      <c r="L211" s="31"/>
      <c r="M211" s="18" t="s">
        <v>36</v>
      </c>
      <c r="N211" s="26"/>
      <c r="O211" s="26"/>
      <c r="P211" s="28" t="s">
        <v>36</v>
      </c>
      <c r="Q211" s="28"/>
      <c r="R211" s="19">
        <v>997.6</v>
      </c>
      <c r="S211" s="19"/>
      <c r="T211" s="20"/>
    </row>
    <row r="212" spans="1:20" x14ac:dyDescent="0.25">
      <c r="A212" s="33"/>
      <c r="B212" s="32"/>
      <c r="C212" s="32"/>
      <c r="D212" s="32"/>
      <c r="E212" s="32"/>
      <c r="F212" s="32"/>
      <c r="G212" s="31" t="s">
        <v>35</v>
      </c>
      <c r="H212" s="31"/>
      <c r="I212" s="31" t="s">
        <v>36</v>
      </c>
      <c r="J212" s="31"/>
      <c r="K212" s="31" t="s">
        <v>36</v>
      </c>
      <c r="L212" s="31"/>
      <c r="M212" s="18" t="s">
        <v>36</v>
      </c>
      <c r="N212" s="26"/>
      <c r="O212" s="26"/>
      <c r="P212" s="28" t="s">
        <v>36</v>
      </c>
      <c r="Q212" s="28"/>
      <c r="R212" s="19">
        <v>15997.6</v>
      </c>
      <c r="S212" s="19"/>
      <c r="T212" s="20"/>
    </row>
    <row r="213" spans="1:20" x14ac:dyDescent="0.25">
      <c r="A213" s="33"/>
      <c r="B213" s="32"/>
      <c r="C213" s="32"/>
      <c r="D213" s="32"/>
      <c r="E213" s="31" t="s">
        <v>35</v>
      </c>
      <c r="F213" s="31"/>
      <c r="G213" s="31" t="s">
        <v>36</v>
      </c>
      <c r="H213" s="31"/>
      <c r="I213" s="31" t="s">
        <v>36</v>
      </c>
      <c r="J213" s="31"/>
      <c r="K213" s="31" t="s">
        <v>36</v>
      </c>
      <c r="L213" s="31"/>
      <c r="M213" s="18" t="s">
        <v>36</v>
      </c>
      <c r="N213" s="26"/>
      <c r="O213" s="26"/>
      <c r="P213" s="28" t="s">
        <v>36</v>
      </c>
      <c r="Q213" s="28"/>
      <c r="R213" s="19">
        <v>1656807.06</v>
      </c>
      <c r="S213" s="19">
        <v>859775.86</v>
      </c>
      <c r="T213" s="20">
        <v>802341.91</v>
      </c>
    </row>
    <row r="214" spans="1:20" x14ac:dyDescent="0.25">
      <c r="A214" s="33"/>
      <c r="B214" s="32"/>
      <c r="C214" s="32" t="s">
        <v>331</v>
      </c>
      <c r="D214" s="32" t="s">
        <v>332</v>
      </c>
      <c r="E214" s="32" t="s">
        <v>16</v>
      </c>
      <c r="F214" s="32" t="s">
        <v>17</v>
      </c>
      <c r="G214" s="32" t="s">
        <v>219</v>
      </c>
      <c r="H214" s="32" t="s">
        <v>220</v>
      </c>
      <c r="I214" s="24" t="s">
        <v>20</v>
      </c>
      <c r="J214" s="24" t="s">
        <v>221</v>
      </c>
      <c r="K214" s="24" t="s">
        <v>312</v>
      </c>
      <c r="L214" s="24" t="s">
        <v>313</v>
      </c>
      <c r="M214" s="15" t="s">
        <v>625</v>
      </c>
      <c r="N214" s="25" t="str">
        <f>HYPERLINK("http://transparencia.gov.br/despesas/empenho/15814826421"&amp;RIGHT(M214,12),RIGHT(M214,12))</f>
        <v>2019NE800118</v>
      </c>
      <c r="O214" s="24" t="str">
        <f t="shared" ref="O214" si="37">IF(LEN(P214)=11,"***"&amp;MID(P214,4,6)&amp;"**",P214)</f>
        <v>00000000000191</v>
      </c>
      <c r="P214" s="15" t="s">
        <v>308</v>
      </c>
      <c r="Q214" s="15" t="s">
        <v>309</v>
      </c>
      <c r="R214" s="16">
        <v>100</v>
      </c>
      <c r="S214" s="16"/>
      <c r="T214" s="17"/>
    </row>
    <row r="215" spans="1:20" x14ac:dyDescent="0.25">
      <c r="A215" s="33"/>
      <c r="B215" s="32"/>
      <c r="C215" s="32"/>
      <c r="D215" s="32"/>
      <c r="E215" s="32"/>
      <c r="F215" s="32"/>
      <c r="G215" s="32"/>
      <c r="H215" s="32"/>
      <c r="I215" s="31" t="s">
        <v>35</v>
      </c>
      <c r="J215" s="31"/>
      <c r="K215" s="31" t="s">
        <v>36</v>
      </c>
      <c r="L215" s="31"/>
      <c r="M215" s="18" t="s">
        <v>36</v>
      </c>
      <c r="N215" s="26"/>
      <c r="O215" s="26"/>
      <c r="P215" s="28" t="s">
        <v>36</v>
      </c>
      <c r="Q215" s="28"/>
      <c r="R215" s="19">
        <v>100</v>
      </c>
      <c r="S215" s="19"/>
      <c r="T215" s="20"/>
    </row>
    <row r="216" spans="1:20" ht="30.6" x14ac:dyDescent="0.25">
      <c r="A216" s="33"/>
      <c r="B216" s="32"/>
      <c r="C216" s="32"/>
      <c r="D216" s="32"/>
      <c r="E216" s="32"/>
      <c r="F216" s="32"/>
      <c r="G216" s="32" t="s">
        <v>237</v>
      </c>
      <c r="H216" s="32" t="s">
        <v>238</v>
      </c>
      <c r="I216" s="24" t="s">
        <v>383</v>
      </c>
      <c r="J216" s="24" t="s">
        <v>384</v>
      </c>
      <c r="K216" s="24" t="s">
        <v>312</v>
      </c>
      <c r="L216" s="24" t="s">
        <v>313</v>
      </c>
      <c r="M216" s="15" t="s">
        <v>504</v>
      </c>
      <c r="N216" s="25" t="str">
        <f>HYPERLINK("http://transparencia.gov.br/despesas/empenho/15814826421"&amp;RIGHT(M216,12),RIGHT(M216,12))</f>
        <v>2019NE800059</v>
      </c>
      <c r="O216" s="24" t="str">
        <f t="shared" ref="O216" si="38">IF(LEN(P216)=11,"***"&amp;MID(P216,4,6)&amp;"**",P216)</f>
        <v>23466962000136</v>
      </c>
      <c r="P216" s="15" t="s">
        <v>505</v>
      </c>
      <c r="Q216" s="15" t="s">
        <v>506</v>
      </c>
      <c r="R216" s="16">
        <v>6000</v>
      </c>
      <c r="S216" s="16"/>
      <c r="T216" s="17"/>
    </row>
    <row r="217" spans="1:20" x14ac:dyDescent="0.25">
      <c r="A217" s="33"/>
      <c r="B217" s="32"/>
      <c r="C217" s="32"/>
      <c r="D217" s="32"/>
      <c r="E217" s="32"/>
      <c r="F217" s="32"/>
      <c r="G217" s="32"/>
      <c r="H217" s="32"/>
      <c r="I217" s="31" t="s">
        <v>35</v>
      </c>
      <c r="J217" s="31"/>
      <c r="K217" s="31" t="s">
        <v>36</v>
      </c>
      <c r="L217" s="31"/>
      <c r="M217" s="18" t="s">
        <v>36</v>
      </c>
      <c r="N217" s="26"/>
      <c r="O217" s="26"/>
      <c r="P217" s="28" t="s">
        <v>36</v>
      </c>
      <c r="Q217" s="28"/>
      <c r="R217" s="19">
        <v>6000</v>
      </c>
      <c r="S217" s="19"/>
      <c r="T217" s="20"/>
    </row>
    <row r="218" spans="1:20" x14ac:dyDescent="0.25">
      <c r="A218" s="33"/>
      <c r="B218" s="32"/>
      <c r="C218" s="32"/>
      <c r="D218" s="32"/>
      <c r="E218" s="32"/>
      <c r="F218" s="32"/>
      <c r="G218" s="31" t="s">
        <v>35</v>
      </c>
      <c r="H218" s="31"/>
      <c r="I218" s="31" t="s">
        <v>36</v>
      </c>
      <c r="J218" s="31"/>
      <c r="K218" s="31" t="s">
        <v>36</v>
      </c>
      <c r="L218" s="31"/>
      <c r="M218" s="18" t="s">
        <v>36</v>
      </c>
      <c r="N218" s="26"/>
      <c r="O218" s="26"/>
      <c r="P218" s="28" t="s">
        <v>36</v>
      </c>
      <c r="Q218" s="28"/>
      <c r="R218" s="19">
        <v>6100</v>
      </c>
      <c r="S218" s="19"/>
      <c r="T218" s="20"/>
    </row>
    <row r="219" spans="1:20" x14ac:dyDescent="0.25">
      <c r="A219" s="33"/>
      <c r="B219" s="32"/>
      <c r="C219" s="32"/>
      <c r="D219" s="32"/>
      <c r="E219" s="31" t="s">
        <v>35</v>
      </c>
      <c r="F219" s="31"/>
      <c r="G219" s="31" t="s">
        <v>36</v>
      </c>
      <c r="H219" s="31"/>
      <c r="I219" s="31" t="s">
        <v>36</v>
      </c>
      <c r="J219" s="31"/>
      <c r="K219" s="31" t="s">
        <v>36</v>
      </c>
      <c r="L219" s="31"/>
      <c r="M219" s="18" t="s">
        <v>36</v>
      </c>
      <c r="N219" s="26"/>
      <c r="O219" s="26"/>
      <c r="P219" s="28" t="s">
        <v>36</v>
      </c>
      <c r="Q219" s="28"/>
      <c r="R219" s="19">
        <v>6100</v>
      </c>
      <c r="S219" s="19"/>
      <c r="T219" s="20"/>
    </row>
    <row r="220" spans="1:20" x14ac:dyDescent="0.25">
      <c r="A220" s="33"/>
      <c r="B220" s="32"/>
      <c r="C220" s="31" t="s">
        <v>35</v>
      </c>
      <c r="D220" s="31"/>
      <c r="E220" s="31" t="s">
        <v>36</v>
      </c>
      <c r="F220" s="31"/>
      <c r="G220" s="31" t="s">
        <v>36</v>
      </c>
      <c r="H220" s="31"/>
      <c r="I220" s="31" t="s">
        <v>36</v>
      </c>
      <c r="J220" s="31"/>
      <c r="K220" s="31" t="s">
        <v>36</v>
      </c>
      <c r="L220" s="31"/>
      <c r="M220" s="18" t="s">
        <v>36</v>
      </c>
      <c r="N220" s="26"/>
      <c r="O220" s="26"/>
      <c r="P220" s="28" t="s">
        <v>36</v>
      </c>
      <c r="Q220" s="28"/>
      <c r="R220" s="19">
        <v>1662907.06</v>
      </c>
      <c r="S220" s="19">
        <v>859775.86</v>
      </c>
      <c r="T220" s="20">
        <v>802341.91</v>
      </c>
    </row>
    <row r="221" spans="1:20" ht="36.6" customHeight="1" x14ac:dyDescent="0.25">
      <c r="A221" s="33" t="s">
        <v>301</v>
      </c>
      <c r="B221" s="32" t="s">
        <v>302</v>
      </c>
      <c r="C221" s="32" t="s">
        <v>65</v>
      </c>
      <c r="D221" s="32" t="s">
        <v>66</v>
      </c>
      <c r="E221" s="32" t="s">
        <v>16</v>
      </c>
      <c r="F221" s="32" t="s">
        <v>17</v>
      </c>
      <c r="G221" s="32" t="s">
        <v>182</v>
      </c>
      <c r="H221" s="32" t="s">
        <v>183</v>
      </c>
      <c r="I221" s="24" t="s">
        <v>83</v>
      </c>
      <c r="J221" s="24" t="s">
        <v>184</v>
      </c>
      <c r="K221" s="24" t="s">
        <v>22</v>
      </c>
      <c r="L221" s="24" t="s">
        <v>23</v>
      </c>
      <c r="M221" s="15" t="s">
        <v>303</v>
      </c>
      <c r="N221" s="25" t="str">
        <f>HYPERLINK("http://transparencia.gov.br/despesas/empenho/15814826421"&amp;RIGHT(M221,12),RIGHT(M221,12))</f>
        <v>2019NE000016</v>
      </c>
      <c r="O221" s="24" t="str">
        <f t="shared" ref="O221" si="39">IF(LEN(P221)=11,"***"&amp;MID(P221,4,6)&amp;"**",P221)</f>
        <v>158148</v>
      </c>
      <c r="P221" s="15" t="s">
        <v>25</v>
      </c>
      <c r="Q221" s="15" t="s">
        <v>26</v>
      </c>
      <c r="R221" s="16">
        <v>26100</v>
      </c>
      <c r="S221" s="16">
        <v>24531.47</v>
      </c>
      <c r="T221" s="17">
        <v>24531.47</v>
      </c>
    </row>
    <row r="222" spans="1:20" ht="20.399999999999999" customHeight="1" x14ac:dyDescent="0.25">
      <c r="A222" s="33"/>
      <c r="B222" s="32"/>
      <c r="C222" s="32"/>
      <c r="D222" s="32"/>
      <c r="E222" s="32"/>
      <c r="F222" s="32"/>
      <c r="G222" s="32"/>
      <c r="H222" s="32"/>
      <c r="I222" s="31" t="s">
        <v>35</v>
      </c>
      <c r="J222" s="31"/>
      <c r="K222" s="31" t="s">
        <v>36</v>
      </c>
      <c r="L222" s="31"/>
      <c r="M222" s="18" t="s">
        <v>36</v>
      </c>
      <c r="N222" s="26"/>
      <c r="O222" s="26"/>
      <c r="P222" s="28" t="s">
        <v>36</v>
      </c>
      <c r="Q222" s="28"/>
      <c r="R222" s="19">
        <v>26100</v>
      </c>
      <c r="S222" s="19">
        <v>24531.47</v>
      </c>
      <c r="T222" s="20">
        <v>24531.47</v>
      </c>
    </row>
    <row r="223" spans="1:20" ht="21.6" customHeight="1" x14ac:dyDescent="0.25">
      <c r="A223" s="33"/>
      <c r="B223" s="32"/>
      <c r="C223" s="32"/>
      <c r="D223" s="32"/>
      <c r="E223" s="32"/>
      <c r="F223" s="32"/>
      <c r="G223" s="32" t="s">
        <v>304</v>
      </c>
      <c r="H223" s="32" t="s">
        <v>305</v>
      </c>
      <c r="I223" s="24" t="s">
        <v>20</v>
      </c>
      <c r="J223" s="24" t="s">
        <v>306</v>
      </c>
      <c r="K223" s="24" t="s">
        <v>22</v>
      </c>
      <c r="L223" s="24" t="s">
        <v>23</v>
      </c>
      <c r="M223" s="15" t="s">
        <v>307</v>
      </c>
      <c r="N223" s="25" t="str">
        <f>HYPERLINK("http://transparencia.gov.br/despesas/empenho/15814826421"&amp;RIGHT(M223,12),RIGHT(M223,12))</f>
        <v>2019NE000059</v>
      </c>
      <c r="O223" s="24" t="str">
        <f t="shared" ref="O223" si="40">IF(LEN(P223)=11,"***"&amp;MID(P223,4,6)&amp;"**",P223)</f>
        <v>00000000000191</v>
      </c>
      <c r="P223" s="15" t="s">
        <v>308</v>
      </c>
      <c r="Q223" s="15" t="s">
        <v>309</v>
      </c>
      <c r="R223" s="16">
        <v>5011</v>
      </c>
      <c r="S223" s="16">
        <v>5011</v>
      </c>
      <c r="T223" s="17">
        <v>5011</v>
      </c>
    </row>
    <row r="224" spans="1:20" ht="15.6" customHeight="1" x14ac:dyDescent="0.25">
      <c r="A224" s="33"/>
      <c r="B224" s="32"/>
      <c r="C224" s="32"/>
      <c r="D224" s="32"/>
      <c r="E224" s="32"/>
      <c r="F224" s="32"/>
      <c r="G224" s="32"/>
      <c r="H224" s="32"/>
      <c r="I224" s="31" t="s">
        <v>35</v>
      </c>
      <c r="J224" s="31"/>
      <c r="K224" s="31" t="s">
        <v>36</v>
      </c>
      <c r="L224" s="31"/>
      <c r="M224" s="18" t="s">
        <v>36</v>
      </c>
      <c r="N224" s="26"/>
      <c r="O224" s="26"/>
      <c r="P224" s="28" t="s">
        <v>36</v>
      </c>
      <c r="Q224" s="28"/>
      <c r="R224" s="19">
        <v>5011</v>
      </c>
      <c r="S224" s="19">
        <v>5011</v>
      </c>
      <c r="T224" s="20">
        <v>5011</v>
      </c>
    </row>
    <row r="225" spans="1:20" ht="16.8" customHeight="1" x14ac:dyDescent="0.25">
      <c r="A225" s="33"/>
      <c r="B225" s="32"/>
      <c r="C225" s="32"/>
      <c r="D225" s="32"/>
      <c r="E225" s="32"/>
      <c r="F225" s="32"/>
      <c r="G225" s="32" t="s">
        <v>219</v>
      </c>
      <c r="H225" s="32" t="s">
        <v>220</v>
      </c>
      <c r="I225" s="24" t="s">
        <v>20</v>
      </c>
      <c r="J225" s="24" t="s">
        <v>221</v>
      </c>
      <c r="K225" s="24" t="s">
        <v>80</v>
      </c>
      <c r="L225" s="24" t="s">
        <v>189</v>
      </c>
      <c r="M225" s="15" t="s">
        <v>310</v>
      </c>
      <c r="N225" s="25" t="str">
        <f>HYPERLINK("http://transparencia.gov.br/despesas/empenho/15814826421"&amp;RIGHT(M225,12),RIGHT(M225,12))</f>
        <v>2019NE800010</v>
      </c>
      <c r="O225" s="24" t="str">
        <f t="shared" ref="O225" si="41">IF(LEN(P225)=11,"***"&amp;MID(P225,4,6)&amp;"**",P225)</f>
        <v>06064175000149</v>
      </c>
      <c r="P225" s="15" t="s">
        <v>223</v>
      </c>
      <c r="Q225" s="15" t="s">
        <v>224</v>
      </c>
      <c r="R225" s="16">
        <v>5000</v>
      </c>
      <c r="S225" s="16">
        <v>3445.99</v>
      </c>
      <c r="T225" s="17">
        <v>3445.99</v>
      </c>
    </row>
    <row r="226" spans="1:20" ht="19.2" customHeight="1" x14ac:dyDescent="0.25">
      <c r="A226" s="33"/>
      <c r="B226" s="32"/>
      <c r="C226" s="32"/>
      <c r="D226" s="32"/>
      <c r="E226" s="32"/>
      <c r="F226" s="32"/>
      <c r="G226" s="32"/>
      <c r="H226" s="32"/>
      <c r="I226" s="31" t="s">
        <v>35</v>
      </c>
      <c r="J226" s="31"/>
      <c r="K226" s="31" t="s">
        <v>36</v>
      </c>
      <c r="L226" s="31"/>
      <c r="M226" s="18" t="s">
        <v>36</v>
      </c>
      <c r="N226" s="26"/>
      <c r="O226" s="26"/>
      <c r="P226" s="28" t="s">
        <v>36</v>
      </c>
      <c r="Q226" s="28"/>
      <c r="R226" s="19">
        <v>5000</v>
      </c>
      <c r="S226" s="19">
        <v>3445.99</v>
      </c>
      <c r="T226" s="20">
        <v>3445.99</v>
      </c>
    </row>
    <row r="227" spans="1:20" x14ac:dyDescent="0.25">
      <c r="A227" s="33"/>
      <c r="B227" s="32"/>
      <c r="C227" s="32"/>
      <c r="D227" s="32"/>
      <c r="E227" s="32"/>
      <c r="F227" s="32"/>
      <c r="G227" s="32" t="s">
        <v>283</v>
      </c>
      <c r="H227" s="32" t="s">
        <v>284</v>
      </c>
      <c r="I227" s="24" t="s">
        <v>27</v>
      </c>
      <c r="J227" s="24" t="s">
        <v>311</v>
      </c>
      <c r="K227" s="24" t="s">
        <v>312</v>
      </c>
      <c r="L227" s="24" t="s">
        <v>313</v>
      </c>
      <c r="M227" s="15" t="s">
        <v>314</v>
      </c>
      <c r="N227" s="25" t="str">
        <f>HYPERLINK("http://transparencia.gov.br/despesas/empenho/15814826421"&amp;RIGHT(M227,12),RIGHT(M227,12))</f>
        <v>2019NE800020</v>
      </c>
      <c r="O227" s="24" t="str">
        <f t="shared" ref="O227" si="42">IF(LEN(P227)=11,"***"&amp;MID(P227,4,6)&amp;"**",P227)</f>
        <v>05582628000166</v>
      </c>
      <c r="P227" s="15" t="s">
        <v>315</v>
      </c>
      <c r="Q227" s="15" t="s">
        <v>316</v>
      </c>
      <c r="R227" s="16">
        <v>975</v>
      </c>
      <c r="S227" s="16">
        <v>750</v>
      </c>
      <c r="T227" s="17">
        <v>750</v>
      </c>
    </row>
    <row r="228" spans="1:20" x14ac:dyDescent="0.25">
      <c r="A228" s="33"/>
      <c r="B228" s="32"/>
      <c r="C228" s="32"/>
      <c r="D228" s="32"/>
      <c r="E228" s="32"/>
      <c r="F228" s="32"/>
      <c r="G228" s="32"/>
      <c r="H228" s="32"/>
      <c r="I228" s="31" t="s">
        <v>35</v>
      </c>
      <c r="J228" s="31"/>
      <c r="K228" s="31" t="s">
        <v>36</v>
      </c>
      <c r="L228" s="31"/>
      <c r="M228" s="18" t="s">
        <v>36</v>
      </c>
      <c r="N228" s="26"/>
      <c r="O228" s="26"/>
      <c r="P228" s="28" t="s">
        <v>36</v>
      </c>
      <c r="Q228" s="28"/>
      <c r="R228" s="19">
        <v>975</v>
      </c>
      <c r="S228" s="19">
        <v>750</v>
      </c>
      <c r="T228" s="20">
        <v>750</v>
      </c>
    </row>
    <row r="229" spans="1:20" ht="30.6" x14ac:dyDescent="0.25">
      <c r="A229" s="33"/>
      <c r="B229" s="32"/>
      <c r="C229" s="32"/>
      <c r="D229" s="32"/>
      <c r="E229" s="32"/>
      <c r="F229" s="32"/>
      <c r="G229" s="32" t="s">
        <v>61</v>
      </c>
      <c r="H229" s="32" t="s">
        <v>59</v>
      </c>
      <c r="I229" s="24" t="s">
        <v>83</v>
      </c>
      <c r="J229" s="24" t="s">
        <v>293</v>
      </c>
      <c r="K229" s="24" t="s">
        <v>22</v>
      </c>
      <c r="L229" s="24" t="s">
        <v>23</v>
      </c>
      <c r="M229" s="15" t="s">
        <v>317</v>
      </c>
      <c r="N229" s="25" t="str">
        <f>HYPERLINK("http://transparencia.gov.br/despesas/empenho/15814826421"&amp;RIGHT(M229,12),RIGHT(M229,12))</f>
        <v>2019NE000068</v>
      </c>
      <c r="O229" s="24" t="str">
        <f t="shared" ref="O229" si="43">IF(LEN(P229)=11,"***"&amp;MID(P229,4,6)&amp;"**",P229)</f>
        <v>158148</v>
      </c>
      <c r="P229" s="15" t="s">
        <v>25</v>
      </c>
      <c r="Q229" s="15" t="s">
        <v>26</v>
      </c>
      <c r="R229" s="16">
        <v>4306.25</v>
      </c>
      <c r="S229" s="16">
        <v>3306.25</v>
      </c>
      <c r="T229" s="17">
        <v>3306.25</v>
      </c>
    </row>
    <row r="230" spans="1:20" x14ac:dyDescent="0.25">
      <c r="A230" s="33"/>
      <c r="B230" s="32"/>
      <c r="C230" s="32"/>
      <c r="D230" s="32"/>
      <c r="E230" s="32"/>
      <c r="F230" s="32"/>
      <c r="G230" s="32"/>
      <c r="H230" s="32"/>
      <c r="I230" s="31" t="s">
        <v>35</v>
      </c>
      <c r="J230" s="31"/>
      <c r="K230" s="31" t="s">
        <v>36</v>
      </c>
      <c r="L230" s="31"/>
      <c r="M230" s="18" t="s">
        <v>36</v>
      </c>
      <c r="N230" s="26"/>
      <c r="O230" s="26"/>
      <c r="P230" s="28" t="s">
        <v>36</v>
      </c>
      <c r="Q230" s="28"/>
      <c r="R230" s="19">
        <v>4306.25</v>
      </c>
      <c r="S230" s="19">
        <v>3306.25</v>
      </c>
      <c r="T230" s="20">
        <v>3306.25</v>
      </c>
    </row>
    <row r="231" spans="1:20" x14ac:dyDescent="0.25">
      <c r="A231" s="33"/>
      <c r="B231" s="32"/>
      <c r="C231" s="32"/>
      <c r="D231" s="32"/>
      <c r="E231" s="32"/>
      <c r="F231" s="32"/>
      <c r="G231" s="31" t="s">
        <v>35</v>
      </c>
      <c r="H231" s="31"/>
      <c r="I231" s="31" t="s">
        <v>36</v>
      </c>
      <c r="J231" s="31"/>
      <c r="K231" s="31" t="s">
        <v>36</v>
      </c>
      <c r="L231" s="31"/>
      <c r="M231" s="18" t="s">
        <v>36</v>
      </c>
      <c r="N231" s="26"/>
      <c r="O231" s="26"/>
      <c r="P231" s="28" t="s">
        <v>36</v>
      </c>
      <c r="Q231" s="28"/>
      <c r="R231" s="19">
        <v>41392.25</v>
      </c>
      <c r="S231" s="19">
        <v>37044.71</v>
      </c>
      <c r="T231" s="20">
        <v>37044.71</v>
      </c>
    </row>
    <row r="232" spans="1:20" x14ac:dyDescent="0.25">
      <c r="A232" s="33"/>
      <c r="B232" s="32"/>
      <c r="C232" s="32"/>
      <c r="D232" s="32"/>
      <c r="E232" s="31" t="s">
        <v>35</v>
      </c>
      <c r="F232" s="31"/>
      <c r="G232" s="31" t="s">
        <v>36</v>
      </c>
      <c r="H232" s="31"/>
      <c r="I232" s="31" t="s">
        <v>36</v>
      </c>
      <c r="J232" s="31"/>
      <c r="K232" s="31" t="s">
        <v>36</v>
      </c>
      <c r="L232" s="31"/>
      <c r="M232" s="18" t="s">
        <v>36</v>
      </c>
      <c r="N232" s="26"/>
      <c r="O232" s="26"/>
      <c r="P232" s="28" t="s">
        <v>36</v>
      </c>
      <c r="Q232" s="28"/>
      <c r="R232" s="19">
        <v>41392.25</v>
      </c>
      <c r="S232" s="19">
        <v>37044.71</v>
      </c>
      <c r="T232" s="20">
        <v>37044.71</v>
      </c>
    </row>
    <row r="233" spans="1:20" ht="18" customHeight="1" x14ac:dyDescent="0.25">
      <c r="A233" s="33"/>
      <c r="B233" s="32"/>
      <c r="C233" s="31" t="s">
        <v>35</v>
      </c>
      <c r="D233" s="31"/>
      <c r="E233" s="31" t="s">
        <v>36</v>
      </c>
      <c r="F233" s="31"/>
      <c r="G233" s="31" t="s">
        <v>36</v>
      </c>
      <c r="H233" s="31"/>
      <c r="I233" s="31" t="s">
        <v>36</v>
      </c>
      <c r="J233" s="31"/>
      <c r="K233" s="31" t="s">
        <v>36</v>
      </c>
      <c r="L233" s="31"/>
      <c r="M233" s="18" t="s">
        <v>36</v>
      </c>
      <c r="N233" s="26"/>
      <c r="O233" s="26"/>
      <c r="P233" s="28" t="s">
        <v>36</v>
      </c>
      <c r="Q233" s="28"/>
      <c r="R233" s="19">
        <v>41392.25</v>
      </c>
      <c r="S233" s="19">
        <v>37044.71</v>
      </c>
      <c r="T233" s="20">
        <v>37044.71</v>
      </c>
    </row>
    <row r="234" spans="1:20" ht="20.399999999999999" x14ac:dyDescent="0.25">
      <c r="A234" s="33" t="s">
        <v>318</v>
      </c>
      <c r="B234" s="32" t="s">
        <v>319</v>
      </c>
      <c r="C234" s="32" t="s">
        <v>65</v>
      </c>
      <c r="D234" s="32" t="s">
        <v>66</v>
      </c>
      <c r="E234" s="32" t="s">
        <v>16</v>
      </c>
      <c r="F234" s="32" t="s">
        <v>17</v>
      </c>
      <c r="G234" s="32" t="s">
        <v>182</v>
      </c>
      <c r="H234" s="32" t="s">
        <v>183</v>
      </c>
      <c r="I234" s="24" t="s">
        <v>83</v>
      </c>
      <c r="J234" s="24" t="s">
        <v>184</v>
      </c>
      <c r="K234" s="24" t="s">
        <v>22</v>
      </c>
      <c r="L234" s="24" t="s">
        <v>23</v>
      </c>
      <c r="M234" s="15" t="s">
        <v>320</v>
      </c>
      <c r="N234" s="25" t="str">
        <f>HYPERLINK("http://transparencia.gov.br/despesas/empenho/15814826421"&amp;RIGHT(M234,12),RIGHT(M234,12))</f>
        <v>2019NE000025</v>
      </c>
      <c r="O234" s="24" t="str">
        <f t="shared" ref="O234" si="44">IF(LEN(P234)=11,"***"&amp;MID(P234,4,6)&amp;"**",P234)</f>
        <v>158148</v>
      </c>
      <c r="P234" s="15" t="s">
        <v>25</v>
      </c>
      <c r="Q234" s="15" t="s">
        <v>26</v>
      </c>
      <c r="R234" s="16">
        <v>11000</v>
      </c>
      <c r="S234" s="16">
        <v>8081.51</v>
      </c>
      <c r="T234" s="17">
        <v>8081.51</v>
      </c>
    </row>
    <row r="235" spans="1:20" x14ac:dyDescent="0.25">
      <c r="A235" s="33"/>
      <c r="B235" s="32"/>
      <c r="C235" s="32"/>
      <c r="D235" s="32"/>
      <c r="E235" s="32"/>
      <c r="F235" s="32"/>
      <c r="G235" s="32"/>
      <c r="H235" s="32"/>
      <c r="I235" s="31" t="s">
        <v>35</v>
      </c>
      <c r="J235" s="31"/>
      <c r="K235" s="31" t="s">
        <v>36</v>
      </c>
      <c r="L235" s="31"/>
      <c r="M235" s="18" t="s">
        <v>36</v>
      </c>
      <c r="N235" s="26"/>
      <c r="O235" s="26"/>
      <c r="P235" s="28" t="s">
        <v>36</v>
      </c>
      <c r="Q235" s="28"/>
      <c r="R235" s="19">
        <v>11000</v>
      </c>
      <c r="S235" s="19">
        <v>8081.51</v>
      </c>
      <c r="T235" s="20">
        <v>8081.51</v>
      </c>
    </row>
    <row r="236" spans="1:20" x14ac:dyDescent="0.25">
      <c r="A236" s="33"/>
      <c r="B236" s="32"/>
      <c r="C236" s="32"/>
      <c r="D236" s="32"/>
      <c r="E236" s="32"/>
      <c r="F236" s="32"/>
      <c r="G236" s="32" t="s">
        <v>507</v>
      </c>
      <c r="H236" s="32" t="s">
        <v>508</v>
      </c>
      <c r="I236" s="24" t="s">
        <v>20</v>
      </c>
      <c r="J236" s="24" t="s">
        <v>509</v>
      </c>
      <c r="K236" s="24" t="s">
        <v>22</v>
      </c>
      <c r="L236" s="24" t="s">
        <v>23</v>
      </c>
      <c r="M236" s="15" t="s">
        <v>510</v>
      </c>
      <c r="N236" s="25" t="str">
        <f>HYPERLINK("http://transparencia.gov.br/despesas/empenho/15814826421"&amp;RIGHT(M236,12),RIGHT(M236,12))</f>
        <v>2019NE000149</v>
      </c>
      <c r="O236" s="24" t="str">
        <f t="shared" ref="O236" si="45">IF(LEN(P236)=11,"***"&amp;MID(P236,4,6)&amp;"**",P236)</f>
        <v>00000000000191</v>
      </c>
      <c r="P236" s="15" t="s">
        <v>308</v>
      </c>
      <c r="Q236" s="15" t="s">
        <v>309</v>
      </c>
      <c r="R236" s="16">
        <v>35000</v>
      </c>
      <c r="S236" s="16">
        <v>15000</v>
      </c>
      <c r="T236" s="17">
        <v>8987</v>
      </c>
    </row>
    <row r="237" spans="1:20" x14ac:dyDescent="0.25">
      <c r="A237" s="33"/>
      <c r="B237" s="32"/>
      <c r="C237" s="32"/>
      <c r="D237" s="32"/>
      <c r="E237" s="32"/>
      <c r="F237" s="32"/>
      <c r="G237" s="32"/>
      <c r="H237" s="32"/>
      <c r="I237" s="31" t="s">
        <v>35</v>
      </c>
      <c r="J237" s="31"/>
      <c r="K237" s="31" t="s">
        <v>36</v>
      </c>
      <c r="L237" s="31"/>
      <c r="M237" s="18" t="s">
        <v>36</v>
      </c>
      <c r="N237" s="26"/>
      <c r="O237" s="26"/>
      <c r="P237" s="28" t="s">
        <v>36</v>
      </c>
      <c r="Q237" s="28"/>
      <c r="R237" s="19">
        <v>35000</v>
      </c>
      <c r="S237" s="19">
        <v>15000</v>
      </c>
      <c r="T237" s="20">
        <v>8987</v>
      </c>
    </row>
    <row r="238" spans="1:20" x14ac:dyDescent="0.25">
      <c r="A238" s="33"/>
      <c r="B238" s="32"/>
      <c r="C238" s="32"/>
      <c r="D238" s="32"/>
      <c r="E238" s="32"/>
      <c r="F238" s="32"/>
      <c r="G238" s="32" t="s">
        <v>219</v>
      </c>
      <c r="H238" s="32" t="s">
        <v>220</v>
      </c>
      <c r="I238" s="32" t="s">
        <v>20</v>
      </c>
      <c r="J238" s="32" t="s">
        <v>221</v>
      </c>
      <c r="K238" s="24" t="s">
        <v>80</v>
      </c>
      <c r="L238" s="24" t="s">
        <v>189</v>
      </c>
      <c r="M238" s="15" t="s">
        <v>321</v>
      </c>
      <c r="N238" s="25" t="str">
        <f>HYPERLINK("http://transparencia.gov.br/despesas/empenho/15814826421"&amp;RIGHT(M238,12),RIGHT(M238,12))</f>
        <v>2019NE800008</v>
      </c>
      <c r="O238" s="24" t="str">
        <f t="shared" ref="O238:O239" si="46">IF(LEN(P238)=11,"***"&amp;MID(P238,4,6)&amp;"**",P238)</f>
        <v>06064175000149</v>
      </c>
      <c r="P238" s="15" t="s">
        <v>223</v>
      </c>
      <c r="Q238" s="15" t="s">
        <v>224</v>
      </c>
      <c r="R238" s="16">
        <v>11000</v>
      </c>
      <c r="S238" s="16">
        <v>11000</v>
      </c>
      <c r="T238" s="17">
        <v>11000</v>
      </c>
    </row>
    <row r="239" spans="1:20" x14ac:dyDescent="0.25">
      <c r="A239" s="33"/>
      <c r="B239" s="32"/>
      <c r="C239" s="32"/>
      <c r="D239" s="32"/>
      <c r="E239" s="32"/>
      <c r="F239" s="32"/>
      <c r="G239" s="32"/>
      <c r="H239" s="32"/>
      <c r="I239" s="32"/>
      <c r="J239" s="32"/>
      <c r="K239" s="24" t="s">
        <v>312</v>
      </c>
      <c r="L239" s="24" t="s">
        <v>313</v>
      </c>
      <c r="M239" s="15" t="s">
        <v>626</v>
      </c>
      <c r="N239" s="25" t="str">
        <f>HYPERLINK("http://transparencia.gov.br/despesas/empenho/15814826421"&amp;RIGHT(M239,12),RIGHT(M239,12))</f>
        <v>2019NE800123</v>
      </c>
      <c r="O239" s="24" t="str">
        <f t="shared" si="46"/>
        <v>00000000000191</v>
      </c>
      <c r="P239" s="15" t="s">
        <v>308</v>
      </c>
      <c r="Q239" s="15" t="s">
        <v>309</v>
      </c>
      <c r="R239" s="16">
        <v>100</v>
      </c>
      <c r="S239" s="16"/>
      <c r="T239" s="17"/>
    </row>
    <row r="240" spans="1:20" x14ac:dyDescent="0.25">
      <c r="A240" s="33"/>
      <c r="B240" s="32"/>
      <c r="C240" s="32"/>
      <c r="D240" s="32"/>
      <c r="E240" s="32"/>
      <c r="F240" s="32"/>
      <c r="G240" s="32"/>
      <c r="H240" s="32"/>
      <c r="I240" s="31" t="s">
        <v>35</v>
      </c>
      <c r="J240" s="31"/>
      <c r="K240" s="31" t="s">
        <v>36</v>
      </c>
      <c r="L240" s="31"/>
      <c r="M240" s="18" t="s">
        <v>36</v>
      </c>
      <c r="N240" s="26"/>
      <c r="O240" s="26"/>
      <c r="P240" s="28" t="s">
        <v>36</v>
      </c>
      <c r="Q240" s="28"/>
      <c r="R240" s="19">
        <v>11100</v>
      </c>
      <c r="S240" s="19">
        <v>11000</v>
      </c>
      <c r="T240" s="20">
        <v>11000</v>
      </c>
    </row>
    <row r="241" spans="1:20" ht="20.399999999999999" x14ac:dyDescent="0.25">
      <c r="A241" s="33"/>
      <c r="B241" s="32"/>
      <c r="C241" s="32"/>
      <c r="D241" s="32"/>
      <c r="E241" s="32"/>
      <c r="F241" s="32"/>
      <c r="G241" s="32" t="s">
        <v>67</v>
      </c>
      <c r="H241" s="32" t="s">
        <v>68</v>
      </c>
      <c r="I241" s="24" t="s">
        <v>136</v>
      </c>
      <c r="J241" s="24" t="s">
        <v>322</v>
      </c>
      <c r="K241" s="24" t="s">
        <v>22</v>
      </c>
      <c r="L241" s="24" t="s">
        <v>23</v>
      </c>
      <c r="M241" s="15" t="s">
        <v>323</v>
      </c>
      <c r="N241" s="25" t="str">
        <f>HYPERLINK("http://transparencia.gov.br/despesas/empenho/15814826421"&amp;RIGHT(M241,12),RIGHT(M241,12))</f>
        <v>2019NE000080</v>
      </c>
      <c r="O241" s="24" t="str">
        <f t="shared" ref="O241" si="47">IF(LEN(P241)=11,"***"&amp;MID(P241,4,6)&amp;"**",P241)</f>
        <v>158148</v>
      </c>
      <c r="P241" s="15" t="s">
        <v>25</v>
      </c>
      <c r="Q241" s="15" t="s">
        <v>26</v>
      </c>
      <c r="R241" s="16">
        <v>3000</v>
      </c>
      <c r="S241" s="16">
        <v>1075</v>
      </c>
      <c r="T241" s="17">
        <v>1075</v>
      </c>
    </row>
    <row r="242" spans="1:20" x14ac:dyDescent="0.25">
      <c r="A242" s="33"/>
      <c r="B242" s="32"/>
      <c r="C242" s="32"/>
      <c r="D242" s="32"/>
      <c r="E242" s="32"/>
      <c r="F242" s="32"/>
      <c r="G242" s="32"/>
      <c r="H242" s="32"/>
      <c r="I242" s="31" t="s">
        <v>35</v>
      </c>
      <c r="J242" s="31"/>
      <c r="K242" s="31" t="s">
        <v>36</v>
      </c>
      <c r="L242" s="31"/>
      <c r="M242" s="18" t="s">
        <v>36</v>
      </c>
      <c r="N242" s="26"/>
      <c r="O242" s="26"/>
      <c r="P242" s="28" t="s">
        <v>36</v>
      </c>
      <c r="Q242" s="28"/>
      <c r="R242" s="19">
        <v>3000</v>
      </c>
      <c r="S242" s="19">
        <v>1075</v>
      </c>
      <c r="T242" s="20">
        <v>1075</v>
      </c>
    </row>
    <row r="243" spans="1:20" ht="30.6" x14ac:dyDescent="0.25">
      <c r="A243" s="33"/>
      <c r="B243" s="32"/>
      <c r="C243" s="32"/>
      <c r="D243" s="32"/>
      <c r="E243" s="32"/>
      <c r="F243" s="32"/>
      <c r="G243" s="32" t="s">
        <v>237</v>
      </c>
      <c r="H243" s="32" t="s">
        <v>238</v>
      </c>
      <c r="I243" s="24" t="s">
        <v>201</v>
      </c>
      <c r="J243" s="24" t="s">
        <v>403</v>
      </c>
      <c r="K243" s="24" t="s">
        <v>22</v>
      </c>
      <c r="L243" s="24" t="s">
        <v>23</v>
      </c>
      <c r="M243" s="15" t="s">
        <v>410</v>
      </c>
      <c r="N243" s="25" t="str">
        <f>HYPERLINK("http://transparencia.gov.br/despesas/empenho/15814826421"&amp;RIGHT(M243,12),RIGHT(M243,12))</f>
        <v>2019NE000103</v>
      </c>
      <c r="O243" s="24" t="str">
        <f t="shared" ref="O243" si="48">IF(LEN(P243)=11,"***"&amp;MID(P243,4,6)&amp;"**",P243)</f>
        <v>03636750000142</v>
      </c>
      <c r="P243" s="15" t="s">
        <v>411</v>
      </c>
      <c r="Q243" s="15" t="s">
        <v>412</v>
      </c>
      <c r="R243" s="16">
        <v>1630</v>
      </c>
      <c r="S243" s="16">
        <v>1630</v>
      </c>
      <c r="T243" s="17">
        <v>1630</v>
      </c>
    </row>
    <row r="244" spans="1:20" x14ac:dyDescent="0.25">
      <c r="A244" s="33"/>
      <c r="B244" s="32"/>
      <c r="C244" s="32"/>
      <c r="D244" s="32"/>
      <c r="E244" s="32"/>
      <c r="F244" s="32"/>
      <c r="G244" s="32"/>
      <c r="H244" s="32"/>
      <c r="I244" s="31" t="s">
        <v>35</v>
      </c>
      <c r="J244" s="31"/>
      <c r="K244" s="31" t="s">
        <v>36</v>
      </c>
      <c r="L244" s="31"/>
      <c r="M244" s="18" t="s">
        <v>36</v>
      </c>
      <c r="N244" s="26"/>
      <c r="O244" s="26"/>
      <c r="P244" s="28" t="s">
        <v>36</v>
      </c>
      <c r="Q244" s="28"/>
      <c r="R244" s="19">
        <v>1630</v>
      </c>
      <c r="S244" s="19">
        <v>1630</v>
      </c>
      <c r="T244" s="20">
        <v>1630</v>
      </c>
    </row>
    <row r="245" spans="1:20" ht="30.6" x14ac:dyDescent="0.25">
      <c r="A245" s="33"/>
      <c r="B245" s="32"/>
      <c r="C245" s="32"/>
      <c r="D245" s="32"/>
      <c r="E245" s="32"/>
      <c r="F245" s="32"/>
      <c r="G245" s="32" t="s">
        <v>61</v>
      </c>
      <c r="H245" s="32" t="s">
        <v>59</v>
      </c>
      <c r="I245" s="24" t="s">
        <v>83</v>
      </c>
      <c r="J245" s="24" t="s">
        <v>293</v>
      </c>
      <c r="K245" s="24" t="s">
        <v>22</v>
      </c>
      <c r="L245" s="24" t="s">
        <v>23</v>
      </c>
      <c r="M245" s="15" t="s">
        <v>324</v>
      </c>
      <c r="N245" s="25" t="str">
        <f>HYPERLINK("http://transparencia.gov.br/despesas/empenho/15814826421"&amp;RIGHT(M245,12),RIGHT(M245,12))</f>
        <v>2019NE000067</v>
      </c>
      <c r="O245" s="24" t="str">
        <f t="shared" ref="O245" si="49">IF(LEN(P245)=11,"***"&amp;MID(P245,4,6)&amp;"**",P245)</f>
        <v>158148</v>
      </c>
      <c r="P245" s="15" t="s">
        <v>25</v>
      </c>
      <c r="Q245" s="15" t="s">
        <v>26</v>
      </c>
      <c r="R245" s="16">
        <v>2000</v>
      </c>
      <c r="S245" s="16">
        <v>445.7</v>
      </c>
      <c r="T245" s="17">
        <v>445.7</v>
      </c>
    </row>
    <row r="246" spans="1:20" x14ac:dyDescent="0.25">
      <c r="A246" s="33"/>
      <c r="B246" s="32"/>
      <c r="C246" s="32"/>
      <c r="D246" s="32"/>
      <c r="E246" s="32"/>
      <c r="F246" s="32"/>
      <c r="G246" s="32"/>
      <c r="H246" s="32"/>
      <c r="I246" s="31" t="s">
        <v>35</v>
      </c>
      <c r="J246" s="31"/>
      <c r="K246" s="31" t="s">
        <v>36</v>
      </c>
      <c r="L246" s="31"/>
      <c r="M246" s="18" t="s">
        <v>36</v>
      </c>
      <c r="N246" s="26"/>
      <c r="O246" s="26"/>
      <c r="P246" s="28" t="s">
        <v>36</v>
      </c>
      <c r="Q246" s="28"/>
      <c r="R246" s="19">
        <v>2000</v>
      </c>
      <c r="S246" s="19">
        <v>445.7</v>
      </c>
      <c r="T246" s="20">
        <v>445.7</v>
      </c>
    </row>
    <row r="247" spans="1:20" ht="20.399999999999999" x14ac:dyDescent="0.25">
      <c r="A247" s="33"/>
      <c r="B247" s="32"/>
      <c r="C247" s="32"/>
      <c r="D247" s="32"/>
      <c r="E247" s="32"/>
      <c r="F247" s="32"/>
      <c r="G247" s="32" t="s">
        <v>407</v>
      </c>
      <c r="H247" s="32" t="s">
        <v>408</v>
      </c>
      <c r="I247" s="24" t="s">
        <v>94</v>
      </c>
      <c r="J247" s="24" t="s">
        <v>511</v>
      </c>
      <c r="K247" s="24" t="s">
        <v>22</v>
      </c>
      <c r="L247" s="24" t="s">
        <v>23</v>
      </c>
      <c r="M247" s="15" t="s">
        <v>512</v>
      </c>
      <c r="N247" s="25" t="str">
        <f>HYPERLINK("http://transparencia.gov.br/despesas/empenho/15814826421"&amp;RIGHT(M247,12),RIGHT(M247,12))</f>
        <v>2019NE000125</v>
      </c>
      <c r="O247" s="24" t="str">
        <f t="shared" ref="O247" si="50">IF(LEN(P247)=11,"***"&amp;MID(P247,4,6)&amp;"**",P247)</f>
        <v>183038</v>
      </c>
      <c r="P247" s="15" t="s">
        <v>513</v>
      </c>
      <c r="Q247" s="15" t="s">
        <v>514</v>
      </c>
      <c r="R247" s="16">
        <v>1000</v>
      </c>
      <c r="S247" s="16">
        <v>1000</v>
      </c>
      <c r="T247" s="17">
        <v>1000</v>
      </c>
    </row>
    <row r="248" spans="1:20" x14ac:dyDescent="0.25">
      <c r="A248" s="33"/>
      <c r="B248" s="32"/>
      <c r="C248" s="32"/>
      <c r="D248" s="32"/>
      <c r="E248" s="32"/>
      <c r="F248" s="32"/>
      <c r="G248" s="32"/>
      <c r="H248" s="32"/>
      <c r="I248" s="31" t="s">
        <v>35</v>
      </c>
      <c r="J248" s="31"/>
      <c r="K248" s="31" t="s">
        <v>36</v>
      </c>
      <c r="L248" s="31"/>
      <c r="M248" s="18" t="s">
        <v>36</v>
      </c>
      <c r="N248" s="26"/>
      <c r="O248" s="26"/>
      <c r="P248" s="28" t="s">
        <v>36</v>
      </c>
      <c r="Q248" s="28"/>
      <c r="R248" s="19">
        <v>1000</v>
      </c>
      <c r="S248" s="19">
        <v>1000</v>
      </c>
      <c r="T248" s="20">
        <v>1000</v>
      </c>
    </row>
    <row r="249" spans="1:20" x14ac:dyDescent="0.25">
      <c r="A249" s="33"/>
      <c r="B249" s="32"/>
      <c r="C249" s="32"/>
      <c r="D249" s="32"/>
      <c r="E249" s="32"/>
      <c r="F249" s="32"/>
      <c r="G249" s="31" t="s">
        <v>35</v>
      </c>
      <c r="H249" s="31"/>
      <c r="I249" s="31" t="s">
        <v>36</v>
      </c>
      <c r="J249" s="31"/>
      <c r="K249" s="31" t="s">
        <v>36</v>
      </c>
      <c r="L249" s="31"/>
      <c r="M249" s="18" t="s">
        <v>36</v>
      </c>
      <c r="N249" s="26"/>
      <c r="O249" s="26"/>
      <c r="P249" s="28" t="s">
        <v>36</v>
      </c>
      <c r="Q249" s="28"/>
      <c r="R249" s="19">
        <v>64730</v>
      </c>
      <c r="S249" s="19">
        <v>38232.21</v>
      </c>
      <c r="T249" s="20">
        <v>32219.21</v>
      </c>
    </row>
    <row r="250" spans="1:20" x14ac:dyDescent="0.25">
      <c r="A250" s="33"/>
      <c r="B250" s="32"/>
      <c r="C250" s="32"/>
      <c r="D250" s="32"/>
      <c r="E250" s="31" t="s">
        <v>35</v>
      </c>
      <c r="F250" s="31"/>
      <c r="G250" s="31" t="s">
        <v>36</v>
      </c>
      <c r="H250" s="31"/>
      <c r="I250" s="31" t="s">
        <v>36</v>
      </c>
      <c r="J250" s="31"/>
      <c r="K250" s="31" t="s">
        <v>36</v>
      </c>
      <c r="L250" s="31"/>
      <c r="M250" s="18" t="s">
        <v>36</v>
      </c>
      <c r="N250" s="26"/>
      <c r="O250" s="26"/>
      <c r="P250" s="28" t="s">
        <v>36</v>
      </c>
      <c r="Q250" s="28"/>
      <c r="R250" s="19">
        <v>64730</v>
      </c>
      <c r="S250" s="19">
        <v>38232.21</v>
      </c>
      <c r="T250" s="20">
        <v>32219.21</v>
      </c>
    </row>
    <row r="251" spans="1:20" x14ac:dyDescent="0.25">
      <c r="A251" s="33"/>
      <c r="B251" s="32"/>
      <c r="C251" s="32" t="s">
        <v>325</v>
      </c>
      <c r="D251" s="32" t="s">
        <v>326</v>
      </c>
      <c r="E251" s="32" t="s">
        <v>16</v>
      </c>
      <c r="F251" s="32" t="s">
        <v>17</v>
      </c>
      <c r="G251" s="32" t="s">
        <v>304</v>
      </c>
      <c r="H251" s="32" t="s">
        <v>305</v>
      </c>
      <c r="I251" s="32" t="s">
        <v>20</v>
      </c>
      <c r="J251" s="32" t="s">
        <v>306</v>
      </c>
      <c r="K251" s="32" t="s">
        <v>22</v>
      </c>
      <c r="L251" s="32" t="s">
        <v>23</v>
      </c>
      <c r="M251" s="15" t="s">
        <v>327</v>
      </c>
      <c r="N251" s="25" t="str">
        <f>HYPERLINK("http://transparencia.gov.br/despesas/empenho/15814826421"&amp;RIGHT(M251,12),RIGHT(M251,12))</f>
        <v>2019NE000017</v>
      </c>
      <c r="O251" s="24" t="str">
        <f t="shared" ref="O251:O254" si="51">IF(LEN(P251)=11,"***"&amp;MID(P251,4,6)&amp;"**",P251)</f>
        <v>00000000000191</v>
      </c>
      <c r="P251" s="15" t="s">
        <v>308</v>
      </c>
      <c r="Q251" s="15" t="s">
        <v>309</v>
      </c>
      <c r="R251" s="16">
        <v>77000</v>
      </c>
      <c r="S251" s="16">
        <v>54700</v>
      </c>
      <c r="T251" s="17">
        <v>54700</v>
      </c>
    </row>
    <row r="252" spans="1:20" x14ac:dyDescent="0.25">
      <c r="A252" s="33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15" t="s">
        <v>328</v>
      </c>
      <c r="N252" s="25" t="str">
        <f>HYPERLINK("http://transparencia.gov.br/despesas/empenho/15814826421"&amp;RIGHT(M252,12),RIGHT(M252,12))</f>
        <v>2019NE000018</v>
      </c>
      <c r="O252" s="24" t="str">
        <f t="shared" si="51"/>
        <v>00000000000191</v>
      </c>
      <c r="P252" s="15" t="s">
        <v>308</v>
      </c>
      <c r="Q252" s="15" t="s">
        <v>309</v>
      </c>
      <c r="R252" s="16">
        <v>4200</v>
      </c>
      <c r="S252" s="16">
        <v>3000</v>
      </c>
      <c r="T252" s="17">
        <v>3000</v>
      </c>
    </row>
    <row r="253" spans="1:20" x14ac:dyDescent="0.25">
      <c r="A253" s="33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15" t="s">
        <v>329</v>
      </c>
      <c r="N253" s="25" t="str">
        <f>HYPERLINK("http://transparencia.gov.br/despesas/empenho/15814826421"&amp;RIGHT(M253,12),RIGHT(M253,12))</f>
        <v>2019NE000023</v>
      </c>
      <c r="O253" s="24" t="str">
        <f t="shared" si="51"/>
        <v>00000000000191</v>
      </c>
      <c r="P253" s="15" t="s">
        <v>308</v>
      </c>
      <c r="Q253" s="15" t="s">
        <v>309</v>
      </c>
      <c r="R253" s="16">
        <v>20300</v>
      </c>
      <c r="S253" s="16">
        <v>14500</v>
      </c>
      <c r="T253" s="17">
        <v>14500</v>
      </c>
    </row>
    <row r="254" spans="1:20" x14ac:dyDescent="0.25">
      <c r="A254" s="33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15" t="s">
        <v>330</v>
      </c>
      <c r="N254" s="25" t="str">
        <f>HYPERLINK("http://transparencia.gov.br/despesas/empenho/15814826421"&amp;RIGHT(M254,12),RIGHT(M254,12))</f>
        <v>2019NE000024</v>
      </c>
      <c r="O254" s="24" t="str">
        <f t="shared" si="51"/>
        <v>00000000000191</v>
      </c>
      <c r="P254" s="15" t="s">
        <v>308</v>
      </c>
      <c r="Q254" s="15" t="s">
        <v>309</v>
      </c>
      <c r="R254" s="16">
        <v>14000</v>
      </c>
      <c r="S254" s="16">
        <v>9500</v>
      </c>
      <c r="T254" s="17">
        <v>9500</v>
      </c>
    </row>
    <row r="255" spans="1:20" x14ac:dyDescent="0.25">
      <c r="A255" s="33"/>
      <c r="B255" s="32"/>
      <c r="C255" s="32"/>
      <c r="D255" s="32"/>
      <c r="E255" s="32"/>
      <c r="F255" s="32"/>
      <c r="G255" s="32"/>
      <c r="H255" s="32"/>
      <c r="I255" s="31" t="s">
        <v>35</v>
      </c>
      <c r="J255" s="31"/>
      <c r="K255" s="31" t="s">
        <v>36</v>
      </c>
      <c r="L255" s="31"/>
      <c r="M255" s="18" t="s">
        <v>36</v>
      </c>
      <c r="N255" s="26"/>
      <c r="O255" s="26"/>
      <c r="P255" s="28" t="s">
        <v>36</v>
      </c>
      <c r="Q255" s="28"/>
      <c r="R255" s="19">
        <v>115500</v>
      </c>
      <c r="S255" s="19">
        <v>81700</v>
      </c>
      <c r="T255" s="20">
        <v>81700</v>
      </c>
    </row>
    <row r="256" spans="1:20" x14ac:dyDescent="0.25">
      <c r="A256" s="33"/>
      <c r="B256" s="32"/>
      <c r="C256" s="32"/>
      <c r="D256" s="32"/>
      <c r="E256" s="32"/>
      <c r="F256" s="32"/>
      <c r="G256" s="31" t="s">
        <v>35</v>
      </c>
      <c r="H256" s="31"/>
      <c r="I256" s="31" t="s">
        <v>36</v>
      </c>
      <c r="J256" s="31"/>
      <c r="K256" s="31" t="s">
        <v>36</v>
      </c>
      <c r="L256" s="31"/>
      <c r="M256" s="18" t="s">
        <v>36</v>
      </c>
      <c r="N256" s="26"/>
      <c r="O256" s="26"/>
      <c r="P256" s="28" t="s">
        <v>36</v>
      </c>
      <c r="Q256" s="28"/>
      <c r="R256" s="19">
        <v>115500</v>
      </c>
      <c r="S256" s="19">
        <v>81700</v>
      </c>
      <c r="T256" s="20">
        <v>81700</v>
      </c>
    </row>
    <row r="257" spans="1:20" x14ac:dyDescent="0.25">
      <c r="A257" s="33"/>
      <c r="B257" s="32"/>
      <c r="C257" s="32"/>
      <c r="D257" s="32"/>
      <c r="E257" s="31" t="s">
        <v>35</v>
      </c>
      <c r="F257" s="31"/>
      <c r="G257" s="31" t="s">
        <v>36</v>
      </c>
      <c r="H257" s="31"/>
      <c r="I257" s="31" t="s">
        <v>36</v>
      </c>
      <c r="J257" s="31"/>
      <c r="K257" s="31" t="s">
        <v>36</v>
      </c>
      <c r="L257" s="31"/>
      <c r="M257" s="18" t="s">
        <v>36</v>
      </c>
      <c r="N257" s="26"/>
      <c r="O257" s="26"/>
      <c r="P257" s="28" t="s">
        <v>36</v>
      </c>
      <c r="Q257" s="28"/>
      <c r="R257" s="19">
        <v>115500</v>
      </c>
      <c r="S257" s="19">
        <v>81700</v>
      </c>
      <c r="T257" s="20">
        <v>81700</v>
      </c>
    </row>
    <row r="258" spans="1:20" ht="20.399999999999999" x14ac:dyDescent="0.25">
      <c r="A258" s="33"/>
      <c r="B258" s="32"/>
      <c r="C258" s="32" t="s">
        <v>331</v>
      </c>
      <c r="D258" s="32" t="s">
        <v>332</v>
      </c>
      <c r="E258" s="32" t="s">
        <v>16</v>
      </c>
      <c r="F258" s="32" t="s">
        <v>17</v>
      </c>
      <c r="G258" s="32" t="s">
        <v>182</v>
      </c>
      <c r="H258" s="32" t="s">
        <v>183</v>
      </c>
      <c r="I258" s="32" t="s">
        <v>83</v>
      </c>
      <c r="J258" s="32" t="s">
        <v>184</v>
      </c>
      <c r="K258" s="32" t="s">
        <v>22</v>
      </c>
      <c r="L258" s="32" t="s">
        <v>23</v>
      </c>
      <c r="M258" s="15" t="s">
        <v>333</v>
      </c>
      <c r="N258" s="25" t="str">
        <f>HYPERLINK("http://transparencia.gov.br/despesas/empenho/15814826421"&amp;RIGHT(M258,12),RIGHT(M258,12))</f>
        <v>2019NE000073</v>
      </c>
      <c r="O258" s="24" t="str">
        <f t="shared" ref="O258:O259" si="52">IF(LEN(P258)=11,"***"&amp;MID(P258,4,6)&amp;"**",P258)</f>
        <v>158148</v>
      </c>
      <c r="P258" s="15" t="s">
        <v>25</v>
      </c>
      <c r="Q258" s="15" t="s">
        <v>26</v>
      </c>
      <c r="R258" s="16">
        <v>8000</v>
      </c>
      <c r="S258" s="16">
        <v>2888.48</v>
      </c>
      <c r="T258" s="17">
        <v>2888.48</v>
      </c>
    </row>
    <row r="259" spans="1:20" ht="20.399999999999999" x14ac:dyDescent="0.25">
      <c r="A259" s="33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15" t="s">
        <v>334</v>
      </c>
      <c r="N259" s="25" t="str">
        <f>HYPERLINK("http://transparencia.gov.br/despesas/empenho/15814826421"&amp;RIGHT(M259,12),RIGHT(M259,12))</f>
        <v>2019NE000074</v>
      </c>
      <c r="O259" s="24" t="str">
        <f t="shared" si="52"/>
        <v>158148</v>
      </c>
      <c r="P259" s="15" t="s">
        <v>25</v>
      </c>
      <c r="Q259" s="15" t="s">
        <v>26</v>
      </c>
      <c r="R259" s="16">
        <v>2400</v>
      </c>
      <c r="S259" s="16">
        <v>2321.27</v>
      </c>
      <c r="T259" s="17">
        <v>2321.27</v>
      </c>
    </row>
    <row r="260" spans="1:20" x14ac:dyDescent="0.25">
      <c r="A260" s="33"/>
      <c r="B260" s="32"/>
      <c r="C260" s="32"/>
      <c r="D260" s="32"/>
      <c r="E260" s="32"/>
      <c r="F260" s="32"/>
      <c r="G260" s="32"/>
      <c r="H260" s="32"/>
      <c r="I260" s="31" t="s">
        <v>35</v>
      </c>
      <c r="J260" s="31"/>
      <c r="K260" s="31" t="s">
        <v>36</v>
      </c>
      <c r="L260" s="31"/>
      <c r="M260" s="18" t="s">
        <v>36</v>
      </c>
      <c r="N260" s="26"/>
      <c r="O260" s="26"/>
      <c r="P260" s="28" t="s">
        <v>36</v>
      </c>
      <c r="Q260" s="28"/>
      <c r="R260" s="19">
        <v>10400</v>
      </c>
      <c r="S260" s="19">
        <v>5209.75</v>
      </c>
      <c r="T260" s="20">
        <v>5209.75</v>
      </c>
    </row>
    <row r="261" spans="1:20" x14ac:dyDescent="0.25">
      <c r="A261" s="33"/>
      <c r="B261" s="32"/>
      <c r="C261" s="32"/>
      <c r="D261" s="32"/>
      <c r="E261" s="32"/>
      <c r="F261" s="32"/>
      <c r="G261" s="32" t="s">
        <v>304</v>
      </c>
      <c r="H261" s="32" t="s">
        <v>305</v>
      </c>
      <c r="I261" s="32" t="s">
        <v>20</v>
      </c>
      <c r="J261" s="32" t="s">
        <v>306</v>
      </c>
      <c r="K261" s="32" t="s">
        <v>22</v>
      </c>
      <c r="L261" s="32" t="s">
        <v>23</v>
      </c>
      <c r="M261" s="15" t="s">
        <v>335</v>
      </c>
      <c r="N261" s="25" t="str">
        <f t="shared" ref="N261:N266" si="53">HYPERLINK("http://transparencia.gov.br/despesas/empenho/15814826421"&amp;RIGHT(M261,12),RIGHT(M261,12))</f>
        <v>2019NE000052</v>
      </c>
      <c r="O261" s="24" t="str">
        <f t="shared" ref="O261:O266" si="54">IF(LEN(P261)=11,"***"&amp;MID(P261,4,6)&amp;"**",P261)</f>
        <v>00000000000191</v>
      </c>
      <c r="P261" s="15" t="s">
        <v>308</v>
      </c>
      <c r="Q261" s="15" t="s">
        <v>309</v>
      </c>
      <c r="R261" s="16">
        <v>68000</v>
      </c>
      <c r="S261" s="16">
        <v>21600</v>
      </c>
      <c r="T261" s="17">
        <v>14400</v>
      </c>
    </row>
    <row r="262" spans="1:20" x14ac:dyDescent="0.25">
      <c r="A262" s="33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15" t="s">
        <v>336</v>
      </c>
      <c r="N262" s="25" t="str">
        <f t="shared" si="53"/>
        <v>2019NE000054</v>
      </c>
      <c r="O262" s="24" t="str">
        <f t="shared" si="54"/>
        <v>00000000000191</v>
      </c>
      <c r="P262" s="15" t="s">
        <v>308</v>
      </c>
      <c r="Q262" s="15" t="s">
        <v>309</v>
      </c>
      <c r="R262" s="16">
        <v>34000</v>
      </c>
      <c r="S262" s="16">
        <v>11000</v>
      </c>
      <c r="T262" s="17">
        <v>11000</v>
      </c>
    </row>
    <row r="263" spans="1:20" x14ac:dyDescent="0.25">
      <c r="A263" s="33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15" t="s">
        <v>337</v>
      </c>
      <c r="N263" s="25" t="str">
        <f t="shared" si="53"/>
        <v>2019NE000055</v>
      </c>
      <c r="O263" s="24" t="str">
        <f t="shared" si="54"/>
        <v>00000000000191</v>
      </c>
      <c r="P263" s="15" t="s">
        <v>308</v>
      </c>
      <c r="Q263" s="15" t="s">
        <v>309</v>
      </c>
      <c r="R263" s="16">
        <v>14000.55</v>
      </c>
      <c r="S263" s="16">
        <v>14000</v>
      </c>
      <c r="T263" s="17">
        <v>14000</v>
      </c>
    </row>
    <row r="264" spans="1:20" x14ac:dyDescent="0.25">
      <c r="A264" s="33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15" t="s">
        <v>338</v>
      </c>
      <c r="N264" s="25" t="str">
        <f t="shared" si="53"/>
        <v>2019NE000072</v>
      </c>
      <c r="O264" s="24" t="str">
        <f t="shared" si="54"/>
        <v>00000000000191</v>
      </c>
      <c r="P264" s="15" t="s">
        <v>308</v>
      </c>
      <c r="Q264" s="15" t="s">
        <v>309</v>
      </c>
      <c r="R264" s="16">
        <v>17189.25</v>
      </c>
      <c r="S264" s="16">
        <v>7739.25</v>
      </c>
      <c r="T264" s="17">
        <v>7739.25</v>
      </c>
    </row>
    <row r="265" spans="1:20" x14ac:dyDescent="0.25">
      <c r="A265" s="33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15" t="s">
        <v>339</v>
      </c>
      <c r="N265" s="25" t="str">
        <f t="shared" si="53"/>
        <v>2019NE000075</v>
      </c>
      <c r="O265" s="24" t="str">
        <f t="shared" si="54"/>
        <v>00000000000191</v>
      </c>
      <c r="P265" s="15" t="s">
        <v>308</v>
      </c>
      <c r="Q265" s="15" t="s">
        <v>309</v>
      </c>
      <c r="R265" s="16">
        <v>28650</v>
      </c>
      <c r="S265" s="16">
        <v>2750</v>
      </c>
      <c r="T265" s="17">
        <v>2750</v>
      </c>
    </row>
    <row r="266" spans="1:20" x14ac:dyDescent="0.25">
      <c r="A266" s="33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15" t="s">
        <v>340</v>
      </c>
      <c r="N266" s="25" t="str">
        <f t="shared" si="53"/>
        <v>2019NE000081</v>
      </c>
      <c r="O266" s="24" t="str">
        <f t="shared" si="54"/>
        <v>00000000000191</v>
      </c>
      <c r="P266" s="15" t="s">
        <v>308</v>
      </c>
      <c r="Q266" s="15" t="s">
        <v>309</v>
      </c>
      <c r="R266" s="16">
        <v>88000</v>
      </c>
      <c r="S266" s="16">
        <v>41000</v>
      </c>
      <c r="T266" s="17">
        <v>28000</v>
      </c>
    </row>
    <row r="267" spans="1:20" x14ac:dyDescent="0.25">
      <c r="A267" s="33"/>
      <c r="B267" s="32"/>
      <c r="C267" s="32"/>
      <c r="D267" s="32"/>
      <c r="E267" s="32"/>
      <c r="F267" s="32"/>
      <c r="G267" s="32"/>
      <c r="H267" s="32"/>
      <c r="I267" s="31" t="s">
        <v>35</v>
      </c>
      <c r="J267" s="31"/>
      <c r="K267" s="31" t="s">
        <v>36</v>
      </c>
      <c r="L267" s="31"/>
      <c r="M267" s="18" t="s">
        <v>36</v>
      </c>
      <c r="N267" s="26"/>
      <c r="O267" s="26"/>
      <c r="P267" s="28" t="s">
        <v>36</v>
      </c>
      <c r="Q267" s="28"/>
      <c r="R267" s="19">
        <v>249839.8</v>
      </c>
      <c r="S267" s="19">
        <v>98089.25</v>
      </c>
      <c r="T267" s="20">
        <v>77889.25</v>
      </c>
    </row>
    <row r="268" spans="1:20" x14ac:dyDescent="0.25">
      <c r="A268" s="33"/>
      <c r="B268" s="32"/>
      <c r="C268" s="32"/>
      <c r="D268" s="32"/>
      <c r="E268" s="32"/>
      <c r="F268" s="32"/>
      <c r="G268" s="32" t="s">
        <v>219</v>
      </c>
      <c r="H268" s="32" t="s">
        <v>220</v>
      </c>
      <c r="I268" s="32" t="s">
        <v>20</v>
      </c>
      <c r="J268" s="32" t="s">
        <v>221</v>
      </c>
      <c r="K268" s="32" t="s">
        <v>80</v>
      </c>
      <c r="L268" s="32" t="s">
        <v>189</v>
      </c>
      <c r="M268" s="15" t="s">
        <v>341</v>
      </c>
      <c r="N268" s="25" t="str">
        <f>HYPERLINK("http://transparencia.gov.br/despesas/empenho/15814826421"&amp;RIGHT(M268,12),RIGHT(M268,12))</f>
        <v>2019NE800032</v>
      </c>
      <c r="O268" s="24" t="str">
        <f t="shared" ref="O268:O269" si="55">IF(LEN(P268)=11,"***"&amp;MID(P268,4,6)&amp;"**",P268)</f>
        <v>06064175000149</v>
      </c>
      <c r="P268" s="15" t="s">
        <v>223</v>
      </c>
      <c r="Q268" s="15" t="s">
        <v>224</v>
      </c>
      <c r="R268" s="16">
        <v>2000</v>
      </c>
      <c r="S268" s="16">
        <v>2000</v>
      </c>
      <c r="T268" s="17">
        <v>2000</v>
      </c>
    </row>
    <row r="269" spans="1:20" x14ac:dyDescent="0.25">
      <c r="A269" s="33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15" t="s">
        <v>342</v>
      </c>
      <c r="N269" s="25" t="str">
        <f>HYPERLINK("http://transparencia.gov.br/despesas/empenho/15814826421"&amp;RIGHT(M269,12),RIGHT(M269,12))</f>
        <v>2019NE800033</v>
      </c>
      <c r="O269" s="24" t="str">
        <f t="shared" si="55"/>
        <v>06064175000149</v>
      </c>
      <c r="P269" s="15" t="s">
        <v>223</v>
      </c>
      <c r="Q269" s="15" t="s">
        <v>224</v>
      </c>
      <c r="R269" s="16">
        <v>11000</v>
      </c>
      <c r="S269" s="16">
        <v>9117.68</v>
      </c>
      <c r="T269" s="17">
        <v>9117.68</v>
      </c>
    </row>
    <row r="270" spans="1:20" x14ac:dyDescent="0.25">
      <c r="A270" s="33"/>
      <c r="B270" s="32"/>
      <c r="C270" s="32"/>
      <c r="D270" s="32"/>
      <c r="E270" s="32"/>
      <c r="F270" s="32"/>
      <c r="G270" s="32"/>
      <c r="H270" s="32"/>
      <c r="I270" s="31" t="s">
        <v>35</v>
      </c>
      <c r="J270" s="31"/>
      <c r="K270" s="31" t="s">
        <v>36</v>
      </c>
      <c r="L270" s="31"/>
      <c r="M270" s="18" t="s">
        <v>36</v>
      </c>
      <c r="N270" s="26"/>
      <c r="O270" s="26"/>
      <c r="P270" s="28" t="s">
        <v>36</v>
      </c>
      <c r="Q270" s="28"/>
      <c r="R270" s="19">
        <v>13000</v>
      </c>
      <c r="S270" s="19">
        <v>11117.68</v>
      </c>
      <c r="T270" s="20">
        <v>11117.68</v>
      </c>
    </row>
    <row r="271" spans="1:20" x14ac:dyDescent="0.25">
      <c r="A271" s="33"/>
      <c r="B271" s="32"/>
      <c r="C271" s="32"/>
      <c r="D271" s="32"/>
      <c r="E271" s="32"/>
      <c r="F271" s="32"/>
      <c r="G271" s="32" t="s">
        <v>67</v>
      </c>
      <c r="H271" s="32" t="s">
        <v>68</v>
      </c>
      <c r="I271" s="24" t="s">
        <v>20</v>
      </c>
      <c r="J271" s="24" t="s">
        <v>627</v>
      </c>
      <c r="K271" s="24" t="s">
        <v>22</v>
      </c>
      <c r="L271" s="24" t="s">
        <v>23</v>
      </c>
      <c r="M271" s="15" t="s">
        <v>628</v>
      </c>
      <c r="N271" s="25" t="str">
        <f>HYPERLINK("http://transparencia.gov.br/despesas/empenho/15814826421"&amp;RIGHT(M271,12),RIGHT(M271,12))</f>
        <v>2019NE000160</v>
      </c>
      <c r="O271" s="24" t="str">
        <f t="shared" ref="O271" si="56">IF(LEN(P271)=11,"***"&amp;MID(P271,4,6)&amp;"**",P271)</f>
        <v>00000000000191</v>
      </c>
      <c r="P271" s="15" t="s">
        <v>308</v>
      </c>
      <c r="Q271" s="15" t="s">
        <v>309</v>
      </c>
      <c r="R271" s="16">
        <v>17473</v>
      </c>
      <c r="S271" s="16"/>
      <c r="T271" s="17"/>
    </row>
    <row r="272" spans="1:20" x14ac:dyDescent="0.25">
      <c r="A272" s="33"/>
      <c r="B272" s="32"/>
      <c r="C272" s="32"/>
      <c r="D272" s="32"/>
      <c r="E272" s="32"/>
      <c r="F272" s="32"/>
      <c r="G272" s="32"/>
      <c r="H272" s="32"/>
      <c r="I272" s="31" t="s">
        <v>35</v>
      </c>
      <c r="J272" s="31"/>
      <c r="K272" s="31" t="s">
        <v>36</v>
      </c>
      <c r="L272" s="31"/>
      <c r="M272" s="18" t="s">
        <v>36</v>
      </c>
      <c r="N272" s="26"/>
      <c r="O272" s="26"/>
      <c r="P272" s="28" t="s">
        <v>36</v>
      </c>
      <c r="Q272" s="28"/>
      <c r="R272" s="19">
        <v>17473</v>
      </c>
      <c r="S272" s="19"/>
      <c r="T272" s="20"/>
    </row>
    <row r="273" spans="1:20" x14ac:dyDescent="0.25">
      <c r="A273" s="33"/>
      <c r="B273" s="32"/>
      <c r="C273" s="32"/>
      <c r="D273" s="32"/>
      <c r="E273" s="32"/>
      <c r="F273" s="32"/>
      <c r="G273" s="32" t="s">
        <v>343</v>
      </c>
      <c r="H273" s="32" t="s">
        <v>344</v>
      </c>
      <c r="I273" s="32" t="s">
        <v>20</v>
      </c>
      <c r="J273" s="32" t="s">
        <v>345</v>
      </c>
      <c r="K273" s="32" t="s">
        <v>22</v>
      </c>
      <c r="L273" s="32" t="s">
        <v>23</v>
      </c>
      <c r="M273" s="15" t="s">
        <v>346</v>
      </c>
      <c r="N273" s="25" t="str">
        <f t="shared" ref="N273:N278" si="57">HYPERLINK("http://transparencia.gov.br/despesas/empenho/15814826421"&amp;RIGHT(M273,12),RIGHT(M273,12))</f>
        <v>2019NE000002</v>
      </c>
      <c r="O273" s="24" t="str">
        <f t="shared" ref="O273:O278" si="58">IF(LEN(P273)=11,"***"&amp;MID(P273,4,6)&amp;"**",P273)</f>
        <v>00000000000191</v>
      </c>
      <c r="P273" s="15" t="s">
        <v>308</v>
      </c>
      <c r="Q273" s="15" t="s">
        <v>309</v>
      </c>
      <c r="R273" s="16">
        <v>0</v>
      </c>
      <c r="S273" s="16"/>
      <c r="T273" s="17"/>
    </row>
    <row r="274" spans="1:20" x14ac:dyDescent="0.25">
      <c r="A274" s="33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15" t="s">
        <v>347</v>
      </c>
      <c r="N274" s="25" t="str">
        <f t="shared" si="57"/>
        <v>2019NE000003</v>
      </c>
      <c r="O274" s="24" t="str">
        <f t="shared" si="58"/>
        <v>00000000000191</v>
      </c>
      <c r="P274" s="15" t="s">
        <v>308</v>
      </c>
      <c r="Q274" s="15" t="s">
        <v>309</v>
      </c>
      <c r="R274" s="16">
        <v>21948.21</v>
      </c>
      <c r="S274" s="16">
        <v>21948.21</v>
      </c>
      <c r="T274" s="17">
        <v>11948.21</v>
      </c>
    </row>
    <row r="275" spans="1:20" x14ac:dyDescent="0.25">
      <c r="A275" s="33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15" t="s">
        <v>348</v>
      </c>
      <c r="N275" s="25" t="str">
        <f t="shared" si="57"/>
        <v>2019NE000010</v>
      </c>
      <c r="O275" s="24" t="str">
        <f t="shared" si="58"/>
        <v>00000000000191</v>
      </c>
      <c r="P275" s="15" t="s">
        <v>308</v>
      </c>
      <c r="Q275" s="15" t="s">
        <v>309</v>
      </c>
      <c r="R275" s="16">
        <v>203500</v>
      </c>
      <c r="S275" s="16">
        <v>203500</v>
      </c>
      <c r="T275" s="17">
        <v>203500</v>
      </c>
    </row>
    <row r="276" spans="1:20" x14ac:dyDescent="0.25">
      <c r="A276" s="33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15" t="s">
        <v>349</v>
      </c>
      <c r="N276" s="25" t="str">
        <f t="shared" si="57"/>
        <v>2019NE000076</v>
      </c>
      <c r="O276" s="24" t="str">
        <f t="shared" si="58"/>
        <v>00000000000191</v>
      </c>
      <c r="P276" s="15" t="s">
        <v>308</v>
      </c>
      <c r="Q276" s="15" t="s">
        <v>309</v>
      </c>
      <c r="R276" s="16">
        <v>33728.480000000003</v>
      </c>
      <c r="S276" s="16">
        <v>1779.6</v>
      </c>
      <c r="T276" s="17">
        <v>1229.5999999999999</v>
      </c>
    </row>
    <row r="277" spans="1:20" x14ac:dyDescent="0.25">
      <c r="A277" s="33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15" t="s">
        <v>515</v>
      </c>
      <c r="N277" s="25" t="str">
        <f t="shared" si="57"/>
        <v>2019NE000117</v>
      </c>
      <c r="O277" s="24" t="str">
        <f t="shared" si="58"/>
        <v>00000000000191</v>
      </c>
      <c r="P277" s="15" t="s">
        <v>308</v>
      </c>
      <c r="Q277" s="15" t="s">
        <v>309</v>
      </c>
      <c r="R277" s="16">
        <v>32000</v>
      </c>
      <c r="S277" s="16">
        <v>32000</v>
      </c>
      <c r="T277" s="17">
        <v>32000</v>
      </c>
    </row>
    <row r="278" spans="1:20" ht="20.399999999999999" x14ac:dyDescent="0.25">
      <c r="A278" s="33"/>
      <c r="B278" s="32"/>
      <c r="C278" s="32"/>
      <c r="D278" s="32"/>
      <c r="E278" s="32"/>
      <c r="F278" s="32"/>
      <c r="G278" s="32"/>
      <c r="H278" s="32"/>
      <c r="I278" s="24" t="s">
        <v>136</v>
      </c>
      <c r="J278" s="24" t="s">
        <v>350</v>
      </c>
      <c r="K278" s="24" t="s">
        <v>22</v>
      </c>
      <c r="L278" s="24" t="s">
        <v>23</v>
      </c>
      <c r="M278" s="15" t="s">
        <v>351</v>
      </c>
      <c r="N278" s="25" t="str">
        <f t="shared" si="57"/>
        <v>2019NE000005</v>
      </c>
      <c r="O278" s="24" t="str">
        <f t="shared" si="58"/>
        <v>00000000000191</v>
      </c>
      <c r="P278" s="15" t="s">
        <v>308</v>
      </c>
      <c r="Q278" s="15" t="s">
        <v>309</v>
      </c>
      <c r="R278" s="16">
        <v>0</v>
      </c>
      <c r="S278" s="16"/>
      <c r="T278" s="17"/>
    </row>
    <row r="279" spans="1:20" x14ac:dyDescent="0.25">
      <c r="A279" s="33"/>
      <c r="B279" s="32"/>
      <c r="C279" s="32"/>
      <c r="D279" s="32"/>
      <c r="E279" s="32"/>
      <c r="F279" s="32"/>
      <c r="G279" s="32"/>
      <c r="H279" s="32"/>
      <c r="I279" s="31" t="s">
        <v>35</v>
      </c>
      <c r="J279" s="31"/>
      <c r="K279" s="31" t="s">
        <v>36</v>
      </c>
      <c r="L279" s="31"/>
      <c r="M279" s="18" t="s">
        <v>36</v>
      </c>
      <c r="N279" s="26"/>
      <c r="O279" s="26"/>
      <c r="P279" s="28" t="s">
        <v>36</v>
      </c>
      <c r="Q279" s="28"/>
      <c r="R279" s="19">
        <v>291176.69</v>
      </c>
      <c r="S279" s="19">
        <v>259227.81</v>
      </c>
      <c r="T279" s="20">
        <v>248677.81</v>
      </c>
    </row>
    <row r="280" spans="1:20" x14ac:dyDescent="0.25">
      <c r="A280" s="33"/>
      <c r="B280" s="32"/>
      <c r="C280" s="32"/>
      <c r="D280" s="32"/>
      <c r="E280" s="32"/>
      <c r="F280" s="32"/>
      <c r="G280" s="31" t="s">
        <v>35</v>
      </c>
      <c r="H280" s="31"/>
      <c r="I280" s="31" t="s">
        <v>36</v>
      </c>
      <c r="J280" s="31"/>
      <c r="K280" s="31" t="s">
        <v>36</v>
      </c>
      <c r="L280" s="31"/>
      <c r="M280" s="18" t="s">
        <v>36</v>
      </c>
      <c r="N280" s="26"/>
      <c r="O280" s="26"/>
      <c r="P280" s="28" t="s">
        <v>36</v>
      </c>
      <c r="Q280" s="28"/>
      <c r="R280" s="19">
        <v>581889.49</v>
      </c>
      <c r="S280" s="19">
        <v>373644.49</v>
      </c>
      <c r="T280" s="20">
        <v>342894.49</v>
      </c>
    </row>
    <row r="281" spans="1:20" x14ac:dyDescent="0.25">
      <c r="A281" s="33"/>
      <c r="B281" s="32"/>
      <c r="C281" s="32"/>
      <c r="D281" s="32"/>
      <c r="E281" s="31" t="s">
        <v>35</v>
      </c>
      <c r="F281" s="31"/>
      <c r="G281" s="31" t="s">
        <v>36</v>
      </c>
      <c r="H281" s="31"/>
      <c r="I281" s="31" t="s">
        <v>36</v>
      </c>
      <c r="J281" s="31"/>
      <c r="K281" s="31" t="s">
        <v>36</v>
      </c>
      <c r="L281" s="31"/>
      <c r="M281" s="18" t="s">
        <v>36</v>
      </c>
      <c r="N281" s="26"/>
      <c r="O281" s="26"/>
      <c r="P281" s="28" t="s">
        <v>36</v>
      </c>
      <c r="Q281" s="28"/>
      <c r="R281" s="19">
        <v>581889.49</v>
      </c>
      <c r="S281" s="19">
        <v>373644.49</v>
      </c>
      <c r="T281" s="20">
        <v>342894.49</v>
      </c>
    </row>
    <row r="282" spans="1:20" x14ac:dyDescent="0.25">
      <c r="A282" s="33"/>
      <c r="B282" s="32"/>
      <c r="C282" s="31" t="s">
        <v>35</v>
      </c>
      <c r="D282" s="31"/>
      <c r="E282" s="31" t="s">
        <v>36</v>
      </c>
      <c r="F282" s="31"/>
      <c r="G282" s="31" t="s">
        <v>36</v>
      </c>
      <c r="H282" s="31"/>
      <c r="I282" s="31" t="s">
        <v>36</v>
      </c>
      <c r="J282" s="31"/>
      <c r="K282" s="31" t="s">
        <v>36</v>
      </c>
      <c r="L282" s="31"/>
      <c r="M282" s="18" t="s">
        <v>36</v>
      </c>
      <c r="N282" s="26"/>
      <c r="O282" s="26"/>
      <c r="P282" s="28" t="s">
        <v>36</v>
      </c>
      <c r="Q282" s="28"/>
      <c r="R282" s="19">
        <v>762119.49</v>
      </c>
      <c r="S282" s="19">
        <v>493576.7</v>
      </c>
      <c r="T282" s="20">
        <v>456813.7</v>
      </c>
    </row>
    <row r="283" spans="1:20" ht="20.399999999999999" x14ac:dyDescent="0.25">
      <c r="A283" s="33" t="s">
        <v>352</v>
      </c>
      <c r="B283" s="32" t="s">
        <v>353</v>
      </c>
      <c r="C283" s="32" t="s">
        <v>65</v>
      </c>
      <c r="D283" s="32" t="s">
        <v>66</v>
      </c>
      <c r="E283" s="32" t="s">
        <v>16</v>
      </c>
      <c r="F283" s="32" t="s">
        <v>17</v>
      </c>
      <c r="G283" s="32" t="s">
        <v>182</v>
      </c>
      <c r="H283" s="32" t="s">
        <v>183</v>
      </c>
      <c r="I283" s="24" t="s">
        <v>83</v>
      </c>
      <c r="J283" s="24" t="s">
        <v>184</v>
      </c>
      <c r="K283" s="24" t="s">
        <v>22</v>
      </c>
      <c r="L283" s="24" t="s">
        <v>23</v>
      </c>
      <c r="M283" s="15" t="s">
        <v>354</v>
      </c>
      <c r="N283" s="25" t="str">
        <f>HYPERLINK("http://transparencia.gov.br/despesas/empenho/15814826421"&amp;RIGHT(M283,12),RIGHT(M283,12))</f>
        <v>2019NE000013</v>
      </c>
      <c r="O283" s="24" t="str">
        <f t="shared" ref="O283" si="59">IF(LEN(P283)=11,"***"&amp;MID(P283,4,6)&amp;"**",P283)</f>
        <v>158148</v>
      </c>
      <c r="P283" s="15" t="s">
        <v>25</v>
      </c>
      <c r="Q283" s="15" t="s">
        <v>26</v>
      </c>
      <c r="R283" s="16">
        <v>15000</v>
      </c>
      <c r="S283" s="16">
        <v>13014.16</v>
      </c>
      <c r="T283" s="17">
        <v>13014.16</v>
      </c>
    </row>
    <row r="284" spans="1:20" x14ac:dyDescent="0.25">
      <c r="A284" s="33"/>
      <c r="B284" s="32"/>
      <c r="C284" s="32"/>
      <c r="D284" s="32"/>
      <c r="E284" s="32"/>
      <c r="F284" s="32"/>
      <c r="G284" s="32"/>
      <c r="H284" s="32"/>
      <c r="I284" s="31" t="s">
        <v>35</v>
      </c>
      <c r="J284" s="31"/>
      <c r="K284" s="31" t="s">
        <v>36</v>
      </c>
      <c r="L284" s="31"/>
      <c r="M284" s="18" t="s">
        <v>36</v>
      </c>
      <c r="N284" s="26"/>
      <c r="O284" s="26"/>
      <c r="P284" s="28" t="s">
        <v>36</v>
      </c>
      <c r="Q284" s="28"/>
      <c r="R284" s="19">
        <v>15000</v>
      </c>
      <c r="S284" s="19">
        <v>13014.16</v>
      </c>
      <c r="T284" s="20">
        <v>13014.16</v>
      </c>
    </row>
    <row r="285" spans="1:20" x14ac:dyDescent="0.25">
      <c r="A285" s="33"/>
      <c r="B285" s="32"/>
      <c r="C285" s="32"/>
      <c r="D285" s="32"/>
      <c r="E285" s="32"/>
      <c r="F285" s="32"/>
      <c r="G285" s="32" t="s">
        <v>507</v>
      </c>
      <c r="H285" s="32" t="s">
        <v>508</v>
      </c>
      <c r="I285" s="24" t="s">
        <v>20</v>
      </c>
      <c r="J285" s="24" t="s">
        <v>509</v>
      </c>
      <c r="K285" s="24" t="s">
        <v>22</v>
      </c>
      <c r="L285" s="24" t="s">
        <v>23</v>
      </c>
      <c r="M285" s="15" t="s">
        <v>629</v>
      </c>
      <c r="N285" s="25" t="str">
        <f>HYPERLINK("http://transparencia.gov.br/despesas/empenho/15814826421"&amp;RIGHT(M285,12),RIGHT(M285,12))</f>
        <v>2019NE000164</v>
      </c>
      <c r="O285" s="24" t="str">
        <f t="shared" ref="O285" si="60">IF(LEN(P285)=11,"***"&amp;MID(P285,4,6)&amp;"**",P285)</f>
        <v>00000000000191</v>
      </c>
      <c r="P285" s="15" t="s">
        <v>308</v>
      </c>
      <c r="Q285" s="15" t="s">
        <v>309</v>
      </c>
      <c r="R285" s="16">
        <v>18000</v>
      </c>
      <c r="S285" s="16">
        <v>18000</v>
      </c>
      <c r="T285" s="17"/>
    </row>
    <row r="286" spans="1:20" x14ac:dyDescent="0.25">
      <c r="A286" s="33"/>
      <c r="B286" s="32"/>
      <c r="C286" s="32"/>
      <c r="D286" s="32"/>
      <c r="E286" s="32"/>
      <c r="F286" s="32"/>
      <c r="G286" s="32"/>
      <c r="H286" s="32"/>
      <c r="I286" s="31" t="s">
        <v>35</v>
      </c>
      <c r="J286" s="31"/>
      <c r="K286" s="31" t="s">
        <v>36</v>
      </c>
      <c r="L286" s="31"/>
      <c r="M286" s="18" t="s">
        <v>36</v>
      </c>
      <c r="N286" s="26"/>
      <c r="O286" s="26"/>
      <c r="P286" s="28" t="s">
        <v>36</v>
      </c>
      <c r="Q286" s="28"/>
      <c r="R286" s="19">
        <v>18000</v>
      </c>
      <c r="S286" s="19">
        <v>18000</v>
      </c>
      <c r="T286" s="20"/>
    </row>
    <row r="287" spans="1:20" x14ac:dyDescent="0.25">
      <c r="A287" s="33"/>
      <c r="B287" s="32"/>
      <c r="C287" s="32"/>
      <c r="D287" s="32"/>
      <c r="E287" s="32"/>
      <c r="F287" s="32"/>
      <c r="G287" s="32" t="s">
        <v>219</v>
      </c>
      <c r="H287" s="32" t="s">
        <v>220</v>
      </c>
      <c r="I287" s="32" t="s">
        <v>20</v>
      </c>
      <c r="J287" s="32" t="s">
        <v>221</v>
      </c>
      <c r="K287" s="24" t="s">
        <v>80</v>
      </c>
      <c r="L287" s="24" t="s">
        <v>189</v>
      </c>
      <c r="M287" s="15" t="s">
        <v>355</v>
      </c>
      <c r="N287" s="25" t="str">
        <f>HYPERLINK("http://transparencia.gov.br/despesas/empenho/15814826421"&amp;RIGHT(M287,12),RIGHT(M287,12))</f>
        <v>2019NE800007</v>
      </c>
      <c r="O287" s="24" t="str">
        <f t="shared" ref="O287:O288" si="61">IF(LEN(P287)=11,"***"&amp;MID(P287,4,6)&amp;"**",P287)</f>
        <v>06064175000149</v>
      </c>
      <c r="P287" s="15" t="s">
        <v>223</v>
      </c>
      <c r="Q287" s="15" t="s">
        <v>224</v>
      </c>
      <c r="R287" s="16">
        <v>15000</v>
      </c>
      <c r="S287" s="16">
        <v>12439.5</v>
      </c>
      <c r="T287" s="17">
        <v>12439.5</v>
      </c>
    </row>
    <row r="288" spans="1:20" x14ac:dyDescent="0.25">
      <c r="A288" s="33"/>
      <c r="B288" s="32"/>
      <c r="C288" s="32"/>
      <c r="D288" s="32"/>
      <c r="E288" s="32"/>
      <c r="F288" s="32"/>
      <c r="G288" s="32"/>
      <c r="H288" s="32"/>
      <c r="I288" s="32"/>
      <c r="J288" s="32"/>
      <c r="K288" s="24" t="s">
        <v>312</v>
      </c>
      <c r="L288" s="24" t="s">
        <v>313</v>
      </c>
      <c r="M288" s="15" t="s">
        <v>630</v>
      </c>
      <c r="N288" s="25" t="str">
        <f>HYPERLINK("http://transparencia.gov.br/despesas/empenho/15814826421"&amp;RIGHT(M288,12),RIGHT(M288,12))</f>
        <v>2019NE800153</v>
      </c>
      <c r="O288" s="24" t="str">
        <f t="shared" si="61"/>
        <v>00000000000191</v>
      </c>
      <c r="P288" s="15" t="s">
        <v>308</v>
      </c>
      <c r="Q288" s="15" t="s">
        <v>309</v>
      </c>
      <c r="R288" s="16">
        <v>100</v>
      </c>
      <c r="S288" s="16"/>
      <c r="T288" s="17"/>
    </row>
    <row r="289" spans="1:20" x14ac:dyDescent="0.25">
      <c r="A289" s="33"/>
      <c r="B289" s="32"/>
      <c r="C289" s="32"/>
      <c r="D289" s="32"/>
      <c r="E289" s="32"/>
      <c r="F289" s="32"/>
      <c r="G289" s="32"/>
      <c r="H289" s="32"/>
      <c r="I289" s="31" t="s">
        <v>35</v>
      </c>
      <c r="J289" s="31"/>
      <c r="K289" s="31" t="s">
        <v>36</v>
      </c>
      <c r="L289" s="31"/>
      <c r="M289" s="18" t="s">
        <v>36</v>
      </c>
      <c r="N289" s="26"/>
      <c r="O289" s="26"/>
      <c r="P289" s="28" t="s">
        <v>36</v>
      </c>
      <c r="Q289" s="28"/>
      <c r="R289" s="19">
        <v>15100</v>
      </c>
      <c r="S289" s="19">
        <v>12439.5</v>
      </c>
      <c r="T289" s="20">
        <v>12439.5</v>
      </c>
    </row>
    <row r="290" spans="1:20" ht="20.399999999999999" x14ac:dyDescent="0.25">
      <c r="A290" s="33"/>
      <c r="B290" s="32"/>
      <c r="C290" s="32"/>
      <c r="D290" s="32"/>
      <c r="E290" s="32"/>
      <c r="F290" s="32"/>
      <c r="G290" s="32" t="s">
        <v>237</v>
      </c>
      <c r="H290" s="32" t="s">
        <v>238</v>
      </c>
      <c r="I290" s="24" t="s">
        <v>148</v>
      </c>
      <c r="J290" s="24" t="s">
        <v>516</v>
      </c>
      <c r="K290" s="24" t="s">
        <v>80</v>
      </c>
      <c r="L290" s="24" t="s">
        <v>189</v>
      </c>
      <c r="M290" s="15" t="s">
        <v>517</v>
      </c>
      <c r="N290" s="25" t="str">
        <f>HYPERLINK("http://transparencia.gov.br/despesas/empenho/15814826421"&amp;RIGHT(M290,12),RIGHT(M290,12))</f>
        <v>2019NE800058</v>
      </c>
      <c r="O290" s="24" t="str">
        <f t="shared" ref="O290" si="62">IF(LEN(P290)=11,"***"&amp;MID(P290,4,6)&amp;"**",P290)</f>
        <v>04433214000102</v>
      </c>
      <c r="P290" s="15" t="s">
        <v>381</v>
      </c>
      <c r="Q290" s="15" t="s">
        <v>382</v>
      </c>
      <c r="R290" s="16">
        <v>7874</v>
      </c>
      <c r="S290" s="16"/>
      <c r="T290" s="17"/>
    </row>
    <row r="291" spans="1:20" x14ac:dyDescent="0.25">
      <c r="A291" s="33"/>
      <c r="B291" s="32"/>
      <c r="C291" s="32"/>
      <c r="D291" s="32"/>
      <c r="E291" s="32"/>
      <c r="F291" s="32"/>
      <c r="G291" s="32"/>
      <c r="H291" s="32"/>
      <c r="I291" s="31" t="s">
        <v>35</v>
      </c>
      <c r="J291" s="31"/>
      <c r="K291" s="31" t="s">
        <v>36</v>
      </c>
      <c r="L291" s="31"/>
      <c r="M291" s="18" t="s">
        <v>36</v>
      </c>
      <c r="N291" s="26"/>
      <c r="O291" s="26"/>
      <c r="P291" s="28" t="s">
        <v>36</v>
      </c>
      <c r="Q291" s="28"/>
      <c r="R291" s="19">
        <v>7874</v>
      </c>
      <c r="S291" s="19"/>
      <c r="T291" s="20"/>
    </row>
    <row r="292" spans="1:20" x14ac:dyDescent="0.25">
      <c r="A292" s="33"/>
      <c r="B292" s="32"/>
      <c r="C292" s="32"/>
      <c r="D292" s="32"/>
      <c r="E292" s="32"/>
      <c r="F292" s="32"/>
      <c r="G292" s="32" t="s">
        <v>343</v>
      </c>
      <c r="H292" s="32" t="s">
        <v>344</v>
      </c>
      <c r="I292" s="32" t="s">
        <v>20</v>
      </c>
      <c r="J292" s="32" t="s">
        <v>345</v>
      </c>
      <c r="K292" s="32" t="s">
        <v>22</v>
      </c>
      <c r="L292" s="32" t="s">
        <v>23</v>
      </c>
      <c r="M292" s="15" t="s">
        <v>356</v>
      </c>
      <c r="N292" s="25" t="str">
        <f>HYPERLINK("http://transparencia.gov.br/despesas/empenho/15814826421"&amp;RIGHT(M292,12),RIGHT(M292,12))</f>
        <v>2019NE000057</v>
      </c>
      <c r="O292" s="24" t="str">
        <f t="shared" ref="O292:O293" si="63">IF(LEN(P292)=11,"***"&amp;MID(P292,4,6)&amp;"**",P292)</f>
        <v>00000000000191</v>
      </c>
      <c r="P292" s="15" t="s">
        <v>308</v>
      </c>
      <c r="Q292" s="15" t="s">
        <v>309</v>
      </c>
      <c r="R292" s="16">
        <v>13300</v>
      </c>
      <c r="S292" s="16">
        <v>13300</v>
      </c>
      <c r="T292" s="17">
        <v>13300</v>
      </c>
    </row>
    <row r="293" spans="1:20" x14ac:dyDescent="0.25">
      <c r="A293" s="33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15" t="s">
        <v>357</v>
      </c>
      <c r="N293" s="25" t="str">
        <f>HYPERLINK("http://transparencia.gov.br/despesas/empenho/15814826421"&amp;RIGHT(M293,12),RIGHT(M293,12))</f>
        <v>2019NE000058</v>
      </c>
      <c r="O293" s="24" t="str">
        <f t="shared" si="63"/>
        <v>00000000000191</v>
      </c>
      <c r="P293" s="15" t="s">
        <v>308</v>
      </c>
      <c r="Q293" s="15" t="s">
        <v>309</v>
      </c>
      <c r="R293" s="16">
        <v>1479.82</v>
      </c>
      <c r="S293" s="16">
        <v>1479.82</v>
      </c>
      <c r="T293" s="17">
        <v>1479.82</v>
      </c>
    </row>
    <row r="294" spans="1:20" x14ac:dyDescent="0.25">
      <c r="A294" s="33"/>
      <c r="B294" s="32"/>
      <c r="C294" s="32"/>
      <c r="D294" s="32"/>
      <c r="E294" s="32"/>
      <c r="F294" s="32"/>
      <c r="G294" s="32"/>
      <c r="H294" s="32"/>
      <c r="I294" s="31" t="s">
        <v>35</v>
      </c>
      <c r="J294" s="31"/>
      <c r="K294" s="31" t="s">
        <v>36</v>
      </c>
      <c r="L294" s="31"/>
      <c r="M294" s="18" t="s">
        <v>36</v>
      </c>
      <c r="N294" s="26"/>
      <c r="O294" s="26"/>
      <c r="P294" s="28" t="s">
        <v>36</v>
      </c>
      <c r="Q294" s="28"/>
      <c r="R294" s="19">
        <v>14779.82</v>
      </c>
      <c r="S294" s="19">
        <v>14779.82</v>
      </c>
      <c r="T294" s="20">
        <v>14779.82</v>
      </c>
    </row>
    <row r="295" spans="1:20" ht="30.6" x14ac:dyDescent="0.25">
      <c r="A295" s="33"/>
      <c r="B295" s="32"/>
      <c r="C295" s="32"/>
      <c r="D295" s="32"/>
      <c r="E295" s="32"/>
      <c r="F295" s="32"/>
      <c r="G295" s="32" t="s">
        <v>61</v>
      </c>
      <c r="H295" s="32" t="s">
        <v>59</v>
      </c>
      <c r="I295" s="24" t="s">
        <v>83</v>
      </c>
      <c r="J295" s="24" t="s">
        <v>293</v>
      </c>
      <c r="K295" s="24" t="s">
        <v>22</v>
      </c>
      <c r="L295" s="24" t="s">
        <v>23</v>
      </c>
      <c r="M295" s="15" t="s">
        <v>358</v>
      </c>
      <c r="N295" s="25" t="str">
        <f>HYPERLINK("http://transparencia.gov.br/despesas/empenho/15814826421"&amp;RIGHT(M295,12),RIGHT(M295,12))</f>
        <v>2019NE000066</v>
      </c>
      <c r="O295" s="24" t="str">
        <f t="shared" ref="O295" si="64">IF(LEN(P295)=11,"***"&amp;MID(P295,4,6)&amp;"**",P295)</f>
        <v>158148</v>
      </c>
      <c r="P295" s="15" t="s">
        <v>25</v>
      </c>
      <c r="Q295" s="15" t="s">
        <v>26</v>
      </c>
      <c r="R295" s="16">
        <v>2000</v>
      </c>
      <c r="S295" s="16">
        <v>203.8</v>
      </c>
      <c r="T295" s="17">
        <v>203.8</v>
      </c>
    </row>
    <row r="296" spans="1:20" x14ac:dyDescent="0.25">
      <c r="A296" s="33"/>
      <c r="B296" s="32"/>
      <c r="C296" s="32"/>
      <c r="D296" s="32"/>
      <c r="E296" s="32"/>
      <c r="F296" s="32"/>
      <c r="G296" s="32"/>
      <c r="H296" s="32"/>
      <c r="I296" s="31" t="s">
        <v>35</v>
      </c>
      <c r="J296" s="31"/>
      <c r="K296" s="31" t="s">
        <v>36</v>
      </c>
      <c r="L296" s="31"/>
      <c r="M296" s="18" t="s">
        <v>36</v>
      </c>
      <c r="N296" s="26"/>
      <c r="O296" s="26"/>
      <c r="P296" s="28" t="s">
        <v>36</v>
      </c>
      <c r="Q296" s="28"/>
      <c r="R296" s="19">
        <v>2000</v>
      </c>
      <c r="S296" s="19">
        <v>203.8</v>
      </c>
      <c r="T296" s="20">
        <v>203.8</v>
      </c>
    </row>
    <row r="297" spans="1:20" x14ac:dyDescent="0.25">
      <c r="A297" s="33"/>
      <c r="B297" s="32"/>
      <c r="C297" s="32"/>
      <c r="D297" s="32"/>
      <c r="E297" s="32"/>
      <c r="F297" s="32"/>
      <c r="G297" s="31" t="s">
        <v>35</v>
      </c>
      <c r="H297" s="31"/>
      <c r="I297" s="31" t="s">
        <v>36</v>
      </c>
      <c r="J297" s="31"/>
      <c r="K297" s="31" t="s">
        <v>36</v>
      </c>
      <c r="L297" s="31"/>
      <c r="M297" s="18" t="s">
        <v>36</v>
      </c>
      <c r="N297" s="26"/>
      <c r="O297" s="26"/>
      <c r="P297" s="28" t="s">
        <v>36</v>
      </c>
      <c r="Q297" s="28"/>
      <c r="R297" s="19">
        <v>72753.820000000007</v>
      </c>
      <c r="S297" s="19">
        <v>58437.279999999999</v>
      </c>
      <c r="T297" s="20">
        <v>40437.279999999999</v>
      </c>
    </row>
    <row r="298" spans="1:20" x14ac:dyDescent="0.25">
      <c r="A298" s="33"/>
      <c r="B298" s="32"/>
      <c r="C298" s="32"/>
      <c r="D298" s="32"/>
      <c r="E298" s="31" t="s">
        <v>35</v>
      </c>
      <c r="F298" s="31"/>
      <c r="G298" s="31" t="s">
        <v>36</v>
      </c>
      <c r="H298" s="31"/>
      <c r="I298" s="31" t="s">
        <v>36</v>
      </c>
      <c r="J298" s="31"/>
      <c r="K298" s="31" t="s">
        <v>36</v>
      </c>
      <c r="L298" s="31"/>
      <c r="M298" s="18" t="s">
        <v>36</v>
      </c>
      <c r="N298" s="26"/>
      <c r="O298" s="26"/>
      <c r="P298" s="28" t="s">
        <v>36</v>
      </c>
      <c r="Q298" s="28"/>
      <c r="R298" s="19">
        <v>72753.820000000007</v>
      </c>
      <c r="S298" s="19">
        <v>58437.279999999999</v>
      </c>
      <c r="T298" s="20">
        <v>40437.279999999999</v>
      </c>
    </row>
    <row r="299" spans="1:20" x14ac:dyDescent="0.25">
      <c r="A299" s="33"/>
      <c r="B299" s="32"/>
      <c r="C299" s="32" t="s">
        <v>325</v>
      </c>
      <c r="D299" s="32" t="s">
        <v>326</v>
      </c>
      <c r="E299" s="32" t="s">
        <v>16</v>
      </c>
      <c r="F299" s="32" t="s">
        <v>17</v>
      </c>
      <c r="G299" s="32" t="s">
        <v>304</v>
      </c>
      <c r="H299" s="32" t="s">
        <v>305</v>
      </c>
      <c r="I299" s="24" t="s">
        <v>20</v>
      </c>
      <c r="J299" s="24" t="s">
        <v>306</v>
      </c>
      <c r="K299" s="24" t="s">
        <v>22</v>
      </c>
      <c r="L299" s="24" t="s">
        <v>23</v>
      </c>
      <c r="M299" s="15" t="s">
        <v>413</v>
      </c>
      <c r="N299" s="25" t="str">
        <f>HYPERLINK("http://transparencia.gov.br/despesas/empenho/15814826421"&amp;RIGHT(M299,12),RIGHT(M299,12))</f>
        <v>2019NE000092</v>
      </c>
      <c r="O299" s="24" t="str">
        <f t="shared" ref="O299" si="65">IF(LEN(P299)=11,"***"&amp;MID(P299,4,6)&amp;"**",P299)</f>
        <v>00000000000191</v>
      </c>
      <c r="P299" s="15" t="s">
        <v>308</v>
      </c>
      <c r="Q299" s="15" t="s">
        <v>309</v>
      </c>
      <c r="R299" s="16">
        <v>5600</v>
      </c>
      <c r="S299" s="16">
        <v>5600</v>
      </c>
      <c r="T299" s="17">
        <v>5600</v>
      </c>
    </row>
    <row r="300" spans="1:20" x14ac:dyDescent="0.25">
      <c r="A300" s="33"/>
      <c r="B300" s="32"/>
      <c r="C300" s="32"/>
      <c r="D300" s="32"/>
      <c r="E300" s="32"/>
      <c r="F300" s="32"/>
      <c r="G300" s="32"/>
      <c r="H300" s="32"/>
      <c r="I300" s="31" t="s">
        <v>35</v>
      </c>
      <c r="J300" s="31"/>
      <c r="K300" s="31" t="s">
        <v>36</v>
      </c>
      <c r="L300" s="31"/>
      <c r="M300" s="18" t="s">
        <v>36</v>
      </c>
      <c r="N300" s="26"/>
      <c r="O300" s="26"/>
      <c r="P300" s="28" t="s">
        <v>36</v>
      </c>
      <c r="Q300" s="28"/>
      <c r="R300" s="19">
        <v>5600</v>
      </c>
      <c r="S300" s="19">
        <v>5600</v>
      </c>
      <c r="T300" s="20">
        <v>5600</v>
      </c>
    </row>
    <row r="301" spans="1:20" x14ac:dyDescent="0.25">
      <c r="A301" s="33"/>
      <c r="B301" s="32"/>
      <c r="C301" s="32"/>
      <c r="D301" s="32"/>
      <c r="E301" s="32"/>
      <c r="F301" s="32"/>
      <c r="G301" s="31" t="s">
        <v>35</v>
      </c>
      <c r="H301" s="31"/>
      <c r="I301" s="31" t="s">
        <v>36</v>
      </c>
      <c r="J301" s="31"/>
      <c r="K301" s="31" t="s">
        <v>36</v>
      </c>
      <c r="L301" s="31"/>
      <c r="M301" s="18" t="s">
        <v>36</v>
      </c>
      <c r="N301" s="26"/>
      <c r="O301" s="26"/>
      <c r="P301" s="28" t="s">
        <v>36</v>
      </c>
      <c r="Q301" s="28"/>
      <c r="R301" s="19">
        <v>5600</v>
      </c>
      <c r="S301" s="19">
        <v>5600</v>
      </c>
      <c r="T301" s="20">
        <v>5600</v>
      </c>
    </row>
    <row r="302" spans="1:20" x14ac:dyDescent="0.25">
      <c r="A302" s="33"/>
      <c r="B302" s="32"/>
      <c r="C302" s="32"/>
      <c r="D302" s="32"/>
      <c r="E302" s="31" t="s">
        <v>35</v>
      </c>
      <c r="F302" s="31"/>
      <c r="G302" s="31" t="s">
        <v>36</v>
      </c>
      <c r="H302" s="31"/>
      <c r="I302" s="31" t="s">
        <v>36</v>
      </c>
      <c r="J302" s="31"/>
      <c r="K302" s="31" t="s">
        <v>36</v>
      </c>
      <c r="L302" s="31"/>
      <c r="M302" s="18" t="s">
        <v>36</v>
      </c>
      <c r="N302" s="26"/>
      <c r="O302" s="26"/>
      <c r="P302" s="28" t="s">
        <v>36</v>
      </c>
      <c r="Q302" s="28"/>
      <c r="R302" s="19">
        <v>5600</v>
      </c>
      <c r="S302" s="19">
        <v>5600</v>
      </c>
      <c r="T302" s="20">
        <v>5600</v>
      </c>
    </row>
    <row r="303" spans="1:20" x14ac:dyDescent="0.25">
      <c r="A303" s="33"/>
      <c r="B303" s="32"/>
      <c r="C303" s="31" t="s">
        <v>35</v>
      </c>
      <c r="D303" s="31"/>
      <c r="E303" s="31" t="s">
        <v>36</v>
      </c>
      <c r="F303" s="31"/>
      <c r="G303" s="31" t="s">
        <v>36</v>
      </c>
      <c r="H303" s="31"/>
      <c r="I303" s="31" t="s">
        <v>36</v>
      </c>
      <c r="J303" s="31"/>
      <c r="K303" s="31" t="s">
        <v>36</v>
      </c>
      <c r="L303" s="31"/>
      <c r="M303" s="18" t="s">
        <v>36</v>
      </c>
      <c r="N303" s="26"/>
      <c r="O303" s="26"/>
      <c r="P303" s="28" t="s">
        <v>36</v>
      </c>
      <c r="Q303" s="28"/>
      <c r="R303" s="19">
        <v>78353.820000000007</v>
      </c>
      <c r="S303" s="19">
        <v>64037.279999999999</v>
      </c>
      <c r="T303" s="20">
        <v>46037.279999999999</v>
      </c>
    </row>
    <row r="304" spans="1:20" ht="20.399999999999999" x14ac:dyDescent="0.25">
      <c r="A304" s="33" t="s">
        <v>359</v>
      </c>
      <c r="B304" s="32" t="s">
        <v>360</v>
      </c>
      <c r="C304" s="32" t="s">
        <v>65</v>
      </c>
      <c r="D304" s="32" t="s">
        <v>66</v>
      </c>
      <c r="E304" s="32" t="s">
        <v>16</v>
      </c>
      <c r="F304" s="32" t="s">
        <v>17</v>
      </c>
      <c r="G304" s="32" t="s">
        <v>182</v>
      </c>
      <c r="H304" s="32" t="s">
        <v>183</v>
      </c>
      <c r="I304" s="24" t="s">
        <v>83</v>
      </c>
      <c r="J304" s="24" t="s">
        <v>184</v>
      </c>
      <c r="K304" s="24" t="s">
        <v>22</v>
      </c>
      <c r="L304" s="24" t="s">
        <v>23</v>
      </c>
      <c r="M304" s="15" t="s">
        <v>361</v>
      </c>
      <c r="N304" s="25" t="str">
        <f>HYPERLINK("http://transparencia.gov.br/despesas/empenho/15814826421"&amp;RIGHT(M304,12),RIGHT(M304,12))</f>
        <v>2019NE000022</v>
      </c>
      <c r="O304" s="24" t="str">
        <f t="shared" ref="O304" si="66">IF(LEN(P304)=11,"***"&amp;MID(P304,4,6)&amp;"**",P304)</f>
        <v>158148</v>
      </c>
      <c r="P304" s="15" t="s">
        <v>25</v>
      </c>
      <c r="Q304" s="15" t="s">
        <v>26</v>
      </c>
      <c r="R304" s="16">
        <v>16000</v>
      </c>
      <c r="S304" s="16">
        <v>14481.87</v>
      </c>
      <c r="T304" s="17">
        <v>14481.87</v>
      </c>
    </row>
    <row r="305" spans="1:20" x14ac:dyDescent="0.25">
      <c r="A305" s="33"/>
      <c r="B305" s="32"/>
      <c r="C305" s="32"/>
      <c r="D305" s="32"/>
      <c r="E305" s="32"/>
      <c r="F305" s="32"/>
      <c r="G305" s="32"/>
      <c r="H305" s="32"/>
      <c r="I305" s="31" t="s">
        <v>35</v>
      </c>
      <c r="J305" s="31"/>
      <c r="K305" s="31" t="s">
        <v>36</v>
      </c>
      <c r="L305" s="31"/>
      <c r="M305" s="18" t="s">
        <v>36</v>
      </c>
      <c r="N305" s="26"/>
      <c r="O305" s="26"/>
      <c r="P305" s="28" t="s">
        <v>36</v>
      </c>
      <c r="Q305" s="28"/>
      <c r="R305" s="19">
        <v>16000</v>
      </c>
      <c r="S305" s="19">
        <v>14481.87</v>
      </c>
      <c r="T305" s="20">
        <v>14481.87</v>
      </c>
    </row>
    <row r="306" spans="1:20" ht="30.6" x14ac:dyDescent="0.25">
      <c r="A306" s="33"/>
      <c r="B306" s="32"/>
      <c r="C306" s="32"/>
      <c r="D306" s="32"/>
      <c r="E306" s="32"/>
      <c r="F306" s="32"/>
      <c r="G306" s="32" t="s">
        <v>186</v>
      </c>
      <c r="H306" s="32" t="s">
        <v>187</v>
      </c>
      <c r="I306" s="32" t="s">
        <v>253</v>
      </c>
      <c r="J306" s="32" t="s">
        <v>444</v>
      </c>
      <c r="K306" s="32" t="s">
        <v>240</v>
      </c>
      <c r="L306" s="32" t="s">
        <v>241</v>
      </c>
      <c r="M306" s="15" t="s">
        <v>518</v>
      </c>
      <c r="N306" s="25" t="str">
        <f t="shared" ref="N306:N323" si="67">HYPERLINK("http://transparencia.gov.br/despesas/empenho/15814826421"&amp;RIGHT(M306,12),RIGHT(M306,12))</f>
        <v>2019NE800093</v>
      </c>
      <c r="O306" s="24" t="str">
        <f t="shared" ref="O306:O323" si="68">IF(LEN(P306)=11,"***"&amp;MID(P306,4,6)&amp;"**",P306)</f>
        <v>32648650000134</v>
      </c>
      <c r="P306" s="15" t="s">
        <v>519</v>
      </c>
      <c r="Q306" s="15" t="s">
        <v>520</v>
      </c>
      <c r="R306" s="16">
        <v>807.96</v>
      </c>
      <c r="S306" s="16"/>
      <c r="T306" s="17"/>
    </row>
    <row r="307" spans="1:20" ht="25.2" customHeight="1" x14ac:dyDescent="0.25">
      <c r="A307" s="33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15" t="s">
        <v>521</v>
      </c>
      <c r="N307" s="25" t="str">
        <f t="shared" si="67"/>
        <v>2019NE800094</v>
      </c>
      <c r="O307" s="24" t="str">
        <f t="shared" si="68"/>
        <v>07366769000177</v>
      </c>
      <c r="P307" s="15" t="s">
        <v>522</v>
      </c>
      <c r="Q307" s="15" t="s">
        <v>523</v>
      </c>
      <c r="R307" s="16">
        <v>1300</v>
      </c>
      <c r="S307" s="16"/>
      <c r="T307" s="17"/>
    </row>
    <row r="308" spans="1:20" x14ac:dyDescent="0.25">
      <c r="A308" s="33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15" t="s">
        <v>524</v>
      </c>
      <c r="N308" s="25" t="str">
        <f t="shared" si="67"/>
        <v>2019NE800095</v>
      </c>
      <c r="O308" s="24" t="str">
        <f t="shared" si="68"/>
        <v>23186928000108</v>
      </c>
      <c r="P308" s="15" t="s">
        <v>525</v>
      </c>
      <c r="Q308" s="15" t="s">
        <v>526</v>
      </c>
      <c r="R308" s="16">
        <v>3451.32</v>
      </c>
      <c r="S308" s="16"/>
      <c r="T308" s="17"/>
    </row>
    <row r="309" spans="1:20" x14ac:dyDescent="0.25">
      <c r="A309" s="33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15" t="s">
        <v>527</v>
      </c>
      <c r="N309" s="25" t="str">
        <f t="shared" si="67"/>
        <v>2019NE800096</v>
      </c>
      <c r="O309" s="24" t="str">
        <f t="shared" si="68"/>
        <v>16103634000100</v>
      </c>
      <c r="P309" s="15" t="s">
        <v>528</v>
      </c>
      <c r="Q309" s="15" t="s">
        <v>529</v>
      </c>
      <c r="R309" s="16">
        <v>1369.6</v>
      </c>
      <c r="S309" s="16"/>
      <c r="T309" s="17"/>
    </row>
    <row r="310" spans="1:20" ht="24" customHeight="1" x14ac:dyDescent="0.25">
      <c r="A310" s="33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15" t="s">
        <v>530</v>
      </c>
      <c r="N310" s="25" t="str">
        <f t="shared" si="67"/>
        <v>2019NE800097</v>
      </c>
      <c r="O310" s="24" t="str">
        <f t="shared" si="68"/>
        <v>12710145000165</v>
      </c>
      <c r="P310" s="15" t="s">
        <v>531</v>
      </c>
      <c r="Q310" s="15" t="s">
        <v>532</v>
      </c>
      <c r="R310" s="16">
        <v>3899.94</v>
      </c>
      <c r="S310" s="16"/>
      <c r="T310" s="17"/>
    </row>
    <row r="311" spans="1:20" ht="36" customHeight="1" x14ac:dyDescent="0.25">
      <c r="A311" s="33"/>
      <c r="B311" s="32"/>
      <c r="C311" s="32"/>
      <c r="D311" s="32"/>
      <c r="E311" s="32"/>
      <c r="F311" s="32"/>
      <c r="G311" s="32"/>
      <c r="H311" s="32"/>
      <c r="I311" s="32"/>
      <c r="J311" s="32"/>
      <c r="K311" s="32" t="s">
        <v>80</v>
      </c>
      <c r="L311" s="32" t="s">
        <v>189</v>
      </c>
      <c r="M311" s="15" t="s">
        <v>631</v>
      </c>
      <c r="N311" s="25" t="str">
        <f t="shared" si="67"/>
        <v>2019NE800103</v>
      </c>
      <c r="O311" s="24" t="str">
        <f t="shared" si="68"/>
        <v>29928575000150</v>
      </c>
      <c r="P311" s="15" t="s">
        <v>632</v>
      </c>
      <c r="Q311" s="15" t="s">
        <v>633</v>
      </c>
      <c r="R311" s="16">
        <v>1335.95</v>
      </c>
      <c r="S311" s="16"/>
      <c r="T311" s="17"/>
    </row>
    <row r="312" spans="1:20" ht="37.799999999999997" customHeight="1" x14ac:dyDescent="0.25">
      <c r="A312" s="33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15" t="s">
        <v>634</v>
      </c>
      <c r="N312" s="25" t="str">
        <f t="shared" si="67"/>
        <v>2019NE800104</v>
      </c>
      <c r="O312" s="24" t="str">
        <f t="shared" si="68"/>
        <v>07940946000187</v>
      </c>
      <c r="P312" s="15" t="s">
        <v>635</v>
      </c>
      <c r="Q312" s="15" t="s">
        <v>636</v>
      </c>
      <c r="R312" s="16">
        <v>577.63</v>
      </c>
      <c r="S312" s="16"/>
      <c r="T312" s="17"/>
    </row>
    <row r="313" spans="1:20" ht="20.399999999999999" x14ac:dyDescent="0.25">
      <c r="A313" s="33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15" t="s">
        <v>637</v>
      </c>
      <c r="N313" s="25" t="str">
        <f t="shared" si="67"/>
        <v>2019NE800105</v>
      </c>
      <c r="O313" s="24" t="str">
        <f t="shared" si="68"/>
        <v>13347993000114</v>
      </c>
      <c r="P313" s="15" t="s">
        <v>638</v>
      </c>
      <c r="Q313" s="15" t="s">
        <v>639</v>
      </c>
      <c r="R313" s="16">
        <v>300.93</v>
      </c>
      <c r="S313" s="16"/>
      <c r="T313" s="17"/>
    </row>
    <row r="314" spans="1:20" ht="20.399999999999999" x14ac:dyDescent="0.25">
      <c r="A314" s="33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15" t="s">
        <v>640</v>
      </c>
      <c r="N314" s="25" t="str">
        <f t="shared" si="67"/>
        <v>2019NE800106</v>
      </c>
      <c r="O314" s="24" t="str">
        <f t="shared" si="68"/>
        <v>12980808000161</v>
      </c>
      <c r="P314" s="15" t="s">
        <v>641</v>
      </c>
      <c r="Q314" s="15" t="s">
        <v>642</v>
      </c>
      <c r="R314" s="16">
        <v>108.65</v>
      </c>
      <c r="S314" s="16"/>
      <c r="T314" s="17"/>
    </row>
    <row r="315" spans="1:20" ht="30.6" x14ac:dyDescent="0.25">
      <c r="A315" s="33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15" t="s">
        <v>643</v>
      </c>
      <c r="N315" s="25" t="str">
        <f t="shared" si="67"/>
        <v>2019NE800107</v>
      </c>
      <c r="O315" s="24" t="str">
        <f t="shared" si="68"/>
        <v>07734851000107</v>
      </c>
      <c r="P315" s="15" t="s">
        <v>546</v>
      </c>
      <c r="Q315" s="15" t="s">
        <v>547</v>
      </c>
      <c r="R315" s="16">
        <v>369.75</v>
      </c>
      <c r="S315" s="16"/>
      <c r="T315" s="17"/>
    </row>
    <row r="316" spans="1:20" x14ac:dyDescent="0.25">
      <c r="A316" s="33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15" t="s">
        <v>644</v>
      </c>
      <c r="N316" s="25" t="str">
        <f t="shared" si="67"/>
        <v>2019NE800108</v>
      </c>
      <c r="O316" s="24" t="str">
        <f t="shared" si="68"/>
        <v>15479369000104</v>
      </c>
      <c r="P316" s="15" t="s">
        <v>466</v>
      </c>
      <c r="Q316" s="15" t="s">
        <v>467</v>
      </c>
      <c r="R316" s="16">
        <v>1162.1300000000001</v>
      </c>
      <c r="S316" s="16"/>
      <c r="T316" s="17"/>
    </row>
    <row r="317" spans="1:20" ht="30.6" x14ac:dyDescent="0.25">
      <c r="A317" s="33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15" t="s">
        <v>645</v>
      </c>
      <c r="N317" s="25" t="str">
        <f t="shared" si="67"/>
        <v>2019NE800109</v>
      </c>
      <c r="O317" s="24" t="str">
        <f t="shared" si="68"/>
        <v>22328534000184</v>
      </c>
      <c r="P317" s="15" t="s">
        <v>646</v>
      </c>
      <c r="Q317" s="15" t="s">
        <v>647</v>
      </c>
      <c r="R317" s="16">
        <v>5640</v>
      </c>
      <c r="S317" s="16"/>
      <c r="T317" s="17"/>
    </row>
    <row r="318" spans="1:20" ht="20.399999999999999" x14ac:dyDescent="0.25">
      <c r="A318" s="33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15" t="s">
        <v>648</v>
      </c>
      <c r="N318" s="25" t="str">
        <f t="shared" si="67"/>
        <v>2019NE800110</v>
      </c>
      <c r="O318" s="24" t="str">
        <f t="shared" si="68"/>
        <v>05047556000157</v>
      </c>
      <c r="P318" s="15" t="s">
        <v>649</v>
      </c>
      <c r="Q318" s="15" t="s">
        <v>650</v>
      </c>
      <c r="R318" s="16">
        <v>1951.58</v>
      </c>
      <c r="S318" s="16"/>
      <c r="T318" s="17"/>
    </row>
    <row r="319" spans="1:20" ht="20.399999999999999" x14ac:dyDescent="0.25">
      <c r="A319" s="33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15" t="s">
        <v>651</v>
      </c>
      <c r="N319" s="25" t="str">
        <f t="shared" si="67"/>
        <v>2019NE800111</v>
      </c>
      <c r="O319" s="24" t="str">
        <f t="shared" si="68"/>
        <v>11099588000107</v>
      </c>
      <c r="P319" s="15" t="s">
        <v>652</v>
      </c>
      <c r="Q319" s="15" t="s">
        <v>653</v>
      </c>
      <c r="R319" s="16">
        <v>568.26</v>
      </c>
      <c r="S319" s="16"/>
      <c r="T319" s="17"/>
    </row>
    <row r="320" spans="1:20" ht="20.399999999999999" x14ac:dyDescent="0.25">
      <c r="A320" s="33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15" t="s">
        <v>654</v>
      </c>
      <c r="N320" s="25" t="str">
        <f t="shared" si="67"/>
        <v>2019NE800112</v>
      </c>
      <c r="O320" s="24" t="str">
        <f t="shared" si="68"/>
        <v>27274178000187</v>
      </c>
      <c r="P320" s="15" t="s">
        <v>655</v>
      </c>
      <c r="Q320" s="15" t="s">
        <v>656</v>
      </c>
      <c r="R320" s="16">
        <v>19047.88</v>
      </c>
      <c r="S320" s="16"/>
      <c r="T320" s="17"/>
    </row>
    <row r="321" spans="1:20" x14ac:dyDescent="0.25">
      <c r="A321" s="33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15" t="s">
        <v>657</v>
      </c>
      <c r="N321" s="25" t="str">
        <f t="shared" si="67"/>
        <v>2019NE800113</v>
      </c>
      <c r="O321" s="24" t="str">
        <f t="shared" si="68"/>
        <v>28184495000175</v>
      </c>
      <c r="P321" s="15" t="s">
        <v>658</v>
      </c>
      <c r="Q321" s="15" t="s">
        <v>659</v>
      </c>
      <c r="R321" s="16">
        <v>1884</v>
      </c>
      <c r="S321" s="16"/>
      <c r="T321" s="17"/>
    </row>
    <row r="322" spans="1:20" x14ac:dyDescent="0.25">
      <c r="A322" s="33"/>
      <c r="B322" s="32"/>
      <c r="C322" s="32"/>
      <c r="D322" s="32"/>
      <c r="E322" s="32"/>
      <c r="F322" s="32"/>
      <c r="G322" s="32"/>
      <c r="H322" s="32"/>
      <c r="I322" s="32" t="s">
        <v>206</v>
      </c>
      <c r="J322" s="32" t="s">
        <v>207</v>
      </c>
      <c r="K322" s="32" t="s">
        <v>240</v>
      </c>
      <c r="L322" s="32" t="s">
        <v>241</v>
      </c>
      <c r="M322" s="15" t="s">
        <v>660</v>
      </c>
      <c r="N322" s="25" t="str">
        <f t="shared" si="67"/>
        <v>2019NE800100</v>
      </c>
      <c r="O322" s="24" t="str">
        <f t="shared" si="68"/>
        <v>16103634000100</v>
      </c>
      <c r="P322" s="15" t="s">
        <v>528</v>
      </c>
      <c r="Q322" s="15" t="s">
        <v>529</v>
      </c>
      <c r="R322" s="16">
        <v>479.9</v>
      </c>
      <c r="S322" s="16"/>
      <c r="T322" s="17"/>
    </row>
    <row r="323" spans="1:20" ht="20.399999999999999" x14ac:dyDescent="0.25">
      <c r="A323" s="33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15" t="s">
        <v>661</v>
      </c>
      <c r="N323" s="25" t="str">
        <f t="shared" si="67"/>
        <v>2019NE800101</v>
      </c>
      <c r="O323" s="24" t="str">
        <f t="shared" si="68"/>
        <v>31260724000106</v>
      </c>
      <c r="P323" s="15" t="s">
        <v>662</v>
      </c>
      <c r="Q323" s="15" t="s">
        <v>663</v>
      </c>
      <c r="R323" s="16">
        <v>1100</v>
      </c>
      <c r="S323" s="16"/>
      <c r="T323" s="17"/>
    </row>
    <row r="324" spans="1:20" x14ac:dyDescent="0.25">
      <c r="A324" s="33"/>
      <c r="B324" s="32"/>
      <c r="C324" s="32"/>
      <c r="D324" s="32"/>
      <c r="E324" s="32"/>
      <c r="F324" s="32"/>
      <c r="G324" s="32"/>
      <c r="H324" s="32"/>
      <c r="I324" s="31" t="s">
        <v>35</v>
      </c>
      <c r="J324" s="31"/>
      <c r="K324" s="31" t="s">
        <v>36</v>
      </c>
      <c r="L324" s="31"/>
      <c r="M324" s="18" t="s">
        <v>36</v>
      </c>
      <c r="N324" s="26"/>
      <c r="O324" s="26"/>
      <c r="P324" s="28" t="s">
        <v>36</v>
      </c>
      <c r="Q324" s="28"/>
      <c r="R324" s="19">
        <v>45355.48</v>
      </c>
      <c r="S324" s="19"/>
      <c r="T324" s="20"/>
    </row>
    <row r="325" spans="1:20" x14ac:dyDescent="0.25">
      <c r="A325" s="33"/>
      <c r="B325" s="32"/>
      <c r="C325" s="32"/>
      <c r="D325" s="32"/>
      <c r="E325" s="32"/>
      <c r="F325" s="32"/>
      <c r="G325" s="32" t="s">
        <v>219</v>
      </c>
      <c r="H325" s="32" t="s">
        <v>220</v>
      </c>
      <c r="I325" s="32" t="s">
        <v>20</v>
      </c>
      <c r="J325" s="32" t="s">
        <v>221</v>
      </c>
      <c r="K325" s="24" t="s">
        <v>80</v>
      </c>
      <c r="L325" s="24" t="s">
        <v>189</v>
      </c>
      <c r="M325" s="15" t="s">
        <v>362</v>
      </c>
      <c r="N325" s="25" t="str">
        <f>HYPERLINK("http://transparencia.gov.br/despesas/empenho/15814826421"&amp;RIGHT(M325,12),RIGHT(M325,12))</f>
        <v>2019NE800006</v>
      </c>
      <c r="O325" s="24" t="str">
        <f t="shared" ref="O325:O326" si="69">IF(LEN(P325)=11,"***"&amp;MID(P325,4,6)&amp;"**",P325)</f>
        <v>06064175000149</v>
      </c>
      <c r="P325" s="15" t="s">
        <v>223</v>
      </c>
      <c r="Q325" s="15" t="s">
        <v>224</v>
      </c>
      <c r="R325" s="16">
        <v>5000</v>
      </c>
      <c r="S325" s="16">
        <v>5000</v>
      </c>
      <c r="T325" s="17">
        <v>5000</v>
      </c>
    </row>
    <row r="326" spans="1:20" x14ac:dyDescent="0.25">
      <c r="A326" s="33"/>
      <c r="B326" s="32"/>
      <c r="C326" s="32"/>
      <c r="D326" s="32"/>
      <c r="E326" s="32"/>
      <c r="F326" s="32"/>
      <c r="G326" s="32"/>
      <c r="H326" s="32"/>
      <c r="I326" s="32"/>
      <c r="J326" s="32"/>
      <c r="K326" s="24" t="s">
        <v>312</v>
      </c>
      <c r="L326" s="24" t="s">
        <v>313</v>
      </c>
      <c r="M326" s="15" t="s">
        <v>664</v>
      </c>
      <c r="N326" s="25" t="str">
        <f>HYPERLINK("http://transparencia.gov.br/despesas/empenho/15814826421"&amp;RIGHT(M326,12),RIGHT(M326,12))</f>
        <v>2019NE800150</v>
      </c>
      <c r="O326" s="24" t="str">
        <f t="shared" si="69"/>
        <v>00000000000191</v>
      </c>
      <c r="P326" s="15" t="s">
        <v>308</v>
      </c>
      <c r="Q326" s="15" t="s">
        <v>309</v>
      </c>
      <c r="R326" s="16">
        <v>100</v>
      </c>
      <c r="S326" s="16"/>
      <c r="T326" s="17"/>
    </row>
    <row r="327" spans="1:20" x14ac:dyDescent="0.25">
      <c r="A327" s="33"/>
      <c r="B327" s="32"/>
      <c r="C327" s="32"/>
      <c r="D327" s="32"/>
      <c r="E327" s="32"/>
      <c r="F327" s="32"/>
      <c r="G327" s="32"/>
      <c r="H327" s="32"/>
      <c r="I327" s="31" t="s">
        <v>35</v>
      </c>
      <c r="J327" s="31"/>
      <c r="K327" s="31" t="s">
        <v>36</v>
      </c>
      <c r="L327" s="31"/>
      <c r="M327" s="18" t="s">
        <v>36</v>
      </c>
      <c r="N327" s="26"/>
      <c r="O327" s="26"/>
      <c r="P327" s="28" t="s">
        <v>36</v>
      </c>
      <c r="Q327" s="28"/>
      <c r="R327" s="19">
        <v>5100</v>
      </c>
      <c r="S327" s="19">
        <v>5000</v>
      </c>
      <c r="T327" s="20">
        <v>5000</v>
      </c>
    </row>
    <row r="328" spans="1:20" ht="20.399999999999999" x14ac:dyDescent="0.25">
      <c r="A328" s="33"/>
      <c r="B328" s="32"/>
      <c r="C328" s="32"/>
      <c r="D328" s="32"/>
      <c r="E328" s="32"/>
      <c r="F328" s="32"/>
      <c r="G328" s="32" t="s">
        <v>67</v>
      </c>
      <c r="H328" s="32" t="s">
        <v>68</v>
      </c>
      <c r="I328" s="24" t="s">
        <v>421</v>
      </c>
      <c r="J328" s="24" t="s">
        <v>384</v>
      </c>
      <c r="K328" s="24" t="s">
        <v>22</v>
      </c>
      <c r="L328" s="24" t="s">
        <v>23</v>
      </c>
      <c r="M328" s="15" t="s">
        <v>533</v>
      </c>
      <c r="N328" s="25" t="str">
        <f>HYPERLINK("http://transparencia.gov.br/despesas/empenho/15814826421"&amp;RIGHT(M328,12),RIGHT(M328,12))</f>
        <v>2019NE000138</v>
      </c>
      <c r="O328" s="24" t="str">
        <f t="shared" ref="O328" si="70">IF(LEN(P328)=11,"***"&amp;MID(P328,4,6)&amp;"**",P328)</f>
        <v>00000000000191</v>
      </c>
      <c r="P328" s="15" t="s">
        <v>308</v>
      </c>
      <c r="Q328" s="15" t="s">
        <v>309</v>
      </c>
      <c r="R328" s="16">
        <v>10000</v>
      </c>
      <c r="S328" s="16">
        <v>1888.2</v>
      </c>
      <c r="T328" s="17">
        <v>1888.2</v>
      </c>
    </row>
    <row r="329" spans="1:20" x14ac:dyDescent="0.25">
      <c r="A329" s="33"/>
      <c r="B329" s="32"/>
      <c r="C329" s="32"/>
      <c r="D329" s="32"/>
      <c r="E329" s="32"/>
      <c r="F329" s="32"/>
      <c r="G329" s="32"/>
      <c r="H329" s="32"/>
      <c r="I329" s="31" t="s">
        <v>35</v>
      </c>
      <c r="J329" s="31"/>
      <c r="K329" s="31" t="s">
        <v>36</v>
      </c>
      <c r="L329" s="31"/>
      <c r="M329" s="18" t="s">
        <v>36</v>
      </c>
      <c r="N329" s="26"/>
      <c r="O329" s="26"/>
      <c r="P329" s="28" t="s">
        <v>36</v>
      </c>
      <c r="Q329" s="28"/>
      <c r="R329" s="19">
        <v>10000</v>
      </c>
      <c r="S329" s="19">
        <v>1888.2</v>
      </c>
      <c r="T329" s="20">
        <v>1888.2</v>
      </c>
    </row>
    <row r="330" spans="1:20" ht="30.6" x14ac:dyDescent="0.25">
      <c r="A330" s="33"/>
      <c r="B330" s="32"/>
      <c r="C330" s="32"/>
      <c r="D330" s="32"/>
      <c r="E330" s="32"/>
      <c r="F330" s="32"/>
      <c r="G330" s="32" t="s">
        <v>61</v>
      </c>
      <c r="H330" s="32" t="s">
        <v>59</v>
      </c>
      <c r="I330" s="24" t="s">
        <v>83</v>
      </c>
      <c r="J330" s="24" t="s">
        <v>293</v>
      </c>
      <c r="K330" s="24" t="s">
        <v>22</v>
      </c>
      <c r="L330" s="24" t="s">
        <v>23</v>
      </c>
      <c r="M330" s="15" t="s">
        <v>363</v>
      </c>
      <c r="N330" s="25" t="str">
        <f>HYPERLINK("http://transparencia.gov.br/despesas/empenho/15814826421"&amp;RIGHT(M330,12),RIGHT(M330,12))</f>
        <v>2019NE000065</v>
      </c>
      <c r="O330" s="24" t="str">
        <f t="shared" ref="O330" si="71">IF(LEN(P330)=11,"***"&amp;MID(P330,4,6)&amp;"**",P330)</f>
        <v>158148</v>
      </c>
      <c r="P330" s="15" t="s">
        <v>25</v>
      </c>
      <c r="Q330" s="15" t="s">
        <v>26</v>
      </c>
      <c r="R330" s="16">
        <v>4000</v>
      </c>
      <c r="S330" s="16">
        <v>2258.35</v>
      </c>
      <c r="T330" s="17">
        <v>2258.35</v>
      </c>
    </row>
    <row r="331" spans="1:20" x14ac:dyDescent="0.25">
      <c r="A331" s="33"/>
      <c r="B331" s="32"/>
      <c r="C331" s="32"/>
      <c r="D331" s="32"/>
      <c r="E331" s="32"/>
      <c r="F331" s="32"/>
      <c r="G331" s="32"/>
      <c r="H331" s="32"/>
      <c r="I331" s="31" t="s">
        <v>35</v>
      </c>
      <c r="J331" s="31"/>
      <c r="K331" s="31" t="s">
        <v>36</v>
      </c>
      <c r="L331" s="31"/>
      <c r="M331" s="18" t="s">
        <v>36</v>
      </c>
      <c r="N331" s="26"/>
      <c r="O331" s="26"/>
      <c r="P331" s="28" t="s">
        <v>36</v>
      </c>
      <c r="Q331" s="28"/>
      <c r="R331" s="19">
        <v>4000</v>
      </c>
      <c r="S331" s="19">
        <v>2258.35</v>
      </c>
      <c r="T331" s="20">
        <v>2258.35</v>
      </c>
    </row>
    <row r="332" spans="1:20" x14ac:dyDescent="0.25">
      <c r="A332" s="33"/>
      <c r="B332" s="32"/>
      <c r="C332" s="32"/>
      <c r="D332" s="32"/>
      <c r="E332" s="32"/>
      <c r="F332" s="32"/>
      <c r="G332" s="31" t="s">
        <v>35</v>
      </c>
      <c r="H332" s="31"/>
      <c r="I332" s="31" t="s">
        <v>36</v>
      </c>
      <c r="J332" s="31"/>
      <c r="K332" s="31" t="s">
        <v>36</v>
      </c>
      <c r="L332" s="31"/>
      <c r="M332" s="18" t="s">
        <v>36</v>
      </c>
      <c r="N332" s="26"/>
      <c r="O332" s="26"/>
      <c r="P332" s="28" t="s">
        <v>36</v>
      </c>
      <c r="Q332" s="28"/>
      <c r="R332" s="19">
        <v>80455.48</v>
      </c>
      <c r="S332" s="19">
        <v>23628.42</v>
      </c>
      <c r="T332" s="20">
        <v>23628.42</v>
      </c>
    </row>
    <row r="333" spans="1:20" ht="20.399999999999999" x14ac:dyDescent="0.25">
      <c r="A333" s="33"/>
      <c r="B333" s="32"/>
      <c r="C333" s="32"/>
      <c r="D333" s="32"/>
      <c r="E333" s="32" t="s">
        <v>94</v>
      </c>
      <c r="F333" s="32" t="s">
        <v>414</v>
      </c>
      <c r="G333" s="32" t="s">
        <v>534</v>
      </c>
      <c r="H333" s="32" t="s">
        <v>535</v>
      </c>
      <c r="I333" s="24" t="s">
        <v>27</v>
      </c>
      <c r="J333" s="24" t="s">
        <v>665</v>
      </c>
      <c r="K333" s="24" t="s">
        <v>240</v>
      </c>
      <c r="L333" s="24" t="s">
        <v>241</v>
      </c>
      <c r="M333" s="15" t="s">
        <v>666</v>
      </c>
      <c r="N333" s="25" t="str">
        <f>HYPERLINK("http://transparencia.gov.br/despesas/empenho/15814826421"&amp;RIGHT(M333,12),RIGHT(M333,12))</f>
        <v>2019NE800102</v>
      </c>
      <c r="O333" s="24" t="str">
        <f t="shared" ref="O333:O335" si="72">IF(LEN(P333)=11,"***"&amp;MID(P333,4,6)&amp;"**",P333)</f>
        <v>13831145000186</v>
      </c>
      <c r="P333" s="15" t="s">
        <v>667</v>
      </c>
      <c r="Q333" s="15" t="s">
        <v>668</v>
      </c>
      <c r="R333" s="16">
        <v>1199.55</v>
      </c>
      <c r="S333" s="16"/>
      <c r="T333" s="17"/>
    </row>
    <row r="334" spans="1:20" ht="17.399999999999999" customHeight="1" x14ac:dyDescent="0.25">
      <c r="A334" s="33"/>
      <c r="B334" s="32"/>
      <c r="C334" s="32"/>
      <c r="D334" s="32"/>
      <c r="E334" s="32"/>
      <c r="F334" s="32"/>
      <c r="G334" s="32"/>
      <c r="H334" s="32"/>
      <c r="I334" s="32" t="s">
        <v>116</v>
      </c>
      <c r="J334" s="32" t="s">
        <v>536</v>
      </c>
      <c r="K334" s="32" t="s">
        <v>240</v>
      </c>
      <c r="L334" s="32" t="s">
        <v>241</v>
      </c>
      <c r="M334" s="15" t="s">
        <v>537</v>
      </c>
      <c r="N334" s="25" t="str">
        <f>HYPERLINK("http://transparencia.gov.br/despesas/empenho/15814826421"&amp;RIGHT(M334,12),RIGHT(M334,12))</f>
        <v>2019NE800098</v>
      </c>
      <c r="O334" s="24" t="str">
        <f t="shared" si="72"/>
        <v>16103634000100</v>
      </c>
      <c r="P334" s="15" t="s">
        <v>528</v>
      </c>
      <c r="Q334" s="15" t="s">
        <v>529</v>
      </c>
      <c r="R334" s="16">
        <v>960</v>
      </c>
      <c r="S334" s="16"/>
      <c r="T334" s="17"/>
    </row>
    <row r="335" spans="1:20" ht="28.8" customHeight="1" x14ac:dyDescent="0.25">
      <c r="A335" s="33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15" t="s">
        <v>669</v>
      </c>
      <c r="N335" s="25" t="str">
        <f>HYPERLINK("http://transparencia.gov.br/despesas/empenho/15814826421"&amp;RIGHT(M335,12),RIGHT(M335,12))</f>
        <v>2019NE800099</v>
      </c>
      <c r="O335" s="24" t="str">
        <f t="shared" si="72"/>
        <v>04896000000172</v>
      </c>
      <c r="P335" s="15" t="s">
        <v>670</v>
      </c>
      <c r="Q335" s="15" t="s">
        <v>671</v>
      </c>
      <c r="R335" s="16">
        <v>433.91</v>
      </c>
      <c r="S335" s="16"/>
      <c r="T335" s="17"/>
    </row>
    <row r="336" spans="1:20" x14ac:dyDescent="0.25">
      <c r="A336" s="33"/>
      <c r="B336" s="32"/>
      <c r="C336" s="32"/>
      <c r="D336" s="32"/>
      <c r="E336" s="32"/>
      <c r="F336" s="32"/>
      <c r="G336" s="32"/>
      <c r="H336" s="32"/>
      <c r="I336" s="31" t="s">
        <v>35</v>
      </c>
      <c r="J336" s="31"/>
      <c r="K336" s="31" t="s">
        <v>36</v>
      </c>
      <c r="L336" s="31"/>
      <c r="M336" s="18" t="s">
        <v>36</v>
      </c>
      <c r="N336" s="26"/>
      <c r="O336" s="26"/>
      <c r="P336" s="28" t="s">
        <v>36</v>
      </c>
      <c r="Q336" s="28"/>
      <c r="R336" s="19">
        <v>2593.46</v>
      </c>
      <c r="S336" s="19"/>
      <c r="T336" s="20"/>
    </row>
    <row r="337" spans="1:20" x14ac:dyDescent="0.25">
      <c r="A337" s="33"/>
      <c r="B337" s="32"/>
      <c r="C337" s="32"/>
      <c r="D337" s="32"/>
      <c r="E337" s="32"/>
      <c r="F337" s="32"/>
      <c r="G337" s="31" t="s">
        <v>35</v>
      </c>
      <c r="H337" s="31"/>
      <c r="I337" s="31" t="s">
        <v>36</v>
      </c>
      <c r="J337" s="31"/>
      <c r="K337" s="31" t="s">
        <v>36</v>
      </c>
      <c r="L337" s="31"/>
      <c r="M337" s="18" t="s">
        <v>36</v>
      </c>
      <c r="N337" s="26"/>
      <c r="O337" s="26"/>
      <c r="P337" s="28" t="s">
        <v>36</v>
      </c>
      <c r="Q337" s="28"/>
      <c r="R337" s="19">
        <v>2593.46</v>
      </c>
      <c r="S337" s="19"/>
      <c r="T337" s="20"/>
    </row>
    <row r="338" spans="1:20" x14ac:dyDescent="0.25">
      <c r="A338" s="33"/>
      <c r="B338" s="32"/>
      <c r="C338" s="32"/>
      <c r="D338" s="32"/>
      <c r="E338" s="31" t="s">
        <v>35</v>
      </c>
      <c r="F338" s="31"/>
      <c r="G338" s="31" t="s">
        <v>36</v>
      </c>
      <c r="H338" s="31"/>
      <c r="I338" s="31" t="s">
        <v>36</v>
      </c>
      <c r="J338" s="31"/>
      <c r="K338" s="31" t="s">
        <v>36</v>
      </c>
      <c r="L338" s="31"/>
      <c r="M338" s="18" t="s">
        <v>36</v>
      </c>
      <c r="N338" s="26"/>
      <c r="O338" s="26"/>
      <c r="P338" s="28" t="s">
        <v>36</v>
      </c>
      <c r="Q338" s="28"/>
      <c r="R338" s="19">
        <v>83048.94</v>
      </c>
      <c r="S338" s="19">
        <v>23628.42</v>
      </c>
      <c r="T338" s="20">
        <v>23628.42</v>
      </c>
    </row>
    <row r="339" spans="1:20" x14ac:dyDescent="0.25">
      <c r="A339" s="33"/>
      <c r="B339" s="32"/>
      <c r="C339" s="32" t="s">
        <v>325</v>
      </c>
      <c r="D339" s="32" t="s">
        <v>326</v>
      </c>
      <c r="E339" s="32" t="s">
        <v>16</v>
      </c>
      <c r="F339" s="32" t="s">
        <v>17</v>
      </c>
      <c r="G339" s="32" t="s">
        <v>304</v>
      </c>
      <c r="H339" s="32" t="s">
        <v>305</v>
      </c>
      <c r="I339" s="24" t="s">
        <v>20</v>
      </c>
      <c r="J339" s="24" t="s">
        <v>306</v>
      </c>
      <c r="K339" s="24" t="s">
        <v>22</v>
      </c>
      <c r="L339" s="24" t="s">
        <v>23</v>
      </c>
      <c r="M339" s="15" t="s">
        <v>672</v>
      </c>
      <c r="N339" s="25" t="str">
        <f>HYPERLINK("http://transparencia.gov.br/despesas/empenho/15814826421"&amp;RIGHT(M339,12),RIGHT(M339,12))</f>
        <v>2019NE000155</v>
      </c>
      <c r="O339" s="24" t="str">
        <f t="shared" ref="O339" si="73">IF(LEN(P339)=11,"***"&amp;MID(P339,4,6)&amp;"**",P339)</f>
        <v>00000000000191</v>
      </c>
      <c r="P339" s="15" t="s">
        <v>308</v>
      </c>
      <c r="Q339" s="15" t="s">
        <v>309</v>
      </c>
      <c r="R339" s="16">
        <v>800</v>
      </c>
      <c r="S339" s="16">
        <v>800</v>
      </c>
      <c r="T339" s="17">
        <v>800</v>
      </c>
    </row>
    <row r="340" spans="1:20" x14ac:dyDescent="0.25">
      <c r="A340" s="33"/>
      <c r="B340" s="32"/>
      <c r="C340" s="32"/>
      <c r="D340" s="32"/>
      <c r="E340" s="32"/>
      <c r="F340" s="32"/>
      <c r="G340" s="32"/>
      <c r="H340" s="32"/>
      <c r="I340" s="31" t="s">
        <v>35</v>
      </c>
      <c r="J340" s="31"/>
      <c r="K340" s="31" t="s">
        <v>36</v>
      </c>
      <c r="L340" s="31"/>
      <c r="M340" s="18" t="s">
        <v>36</v>
      </c>
      <c r="N340" s="26"/>
      <c r="O340" s="26"/>
      <c r="P340" s="28" t="s">
        <v>36</v>
      </c>
      <c r="Q340" s="28"/>
      <c r="R340" s="19">
        <v>800</v>
      </c>
      <c r="S340" s="19">
        <v>800</v>
      </c>
      <c r="T340" s="20">
        <v>800</v>
      </c>
    </row>
    <row r="341" spans="1:20" x14ac:dyDescent="0.25">
      <c r="A341" s="33"/>
      <c r="B341" s="32"/>
      <c r="C341" s="32"/>
      <c r="D341" s="32"/>
      <c r="E341" s="32"/>
      <c r="F341" s="32"/>
      <c r="G341" s="31" t="s">
        <v>35</v>
      </c>
      <c r="H341" s="31"/>
      <c r="I341" s="31" t="s">
        <v>36</v>
      </c>
      <c r="J341" s="31"/>
      <c r="K341" s="31" t="s">
        <v>36</v>
      </c>
      <c r="L341" s="31"/>
      <c r="M341" s="18" t="s">
        <v>36</v>
      </c>
      <c r="N341" s="26"/>
      <c r="O341" s="26"/>
      <c r="P341" s="28" t="s">
        <v>36</v>
      </c>
      <c r="Q341" s="28"/>
      <c r="R341" s="19">
        <v>800</v>
      </c>
      <c r="S341" s="19">
        <v>800</v>
      </c>
      <c r="T341" s="20">
        <v>800</v>
      </c>
    </row>
    <row r="342" spans="1:20" x14ac:dyDescent="0.25">
      <c r="A342" s="33"/>
      <c r="B342" s="32"/>
      <c r="C342" s="32"/>
      <c r="D342" s="32"/>
      <c r="E342" s="31" t="s">
        <v>35</v>
      </c>
      <c r="F342" s="31"/>
      <c r="G342" s="31" t="s">
        <v>36</v>
      </c>
      <c r="H342" s="31"/>
      <c r="I342" s="31" t="s">
        <v>36</v>
      </c>
      <c r="J342" s="31"/>
      <c r="K342" s="31" t="s">
        <v>36</v>
      </c>
      <c r="L342" s="31"/>
      <c r="M342" s="18" t="s">
        <v>36</v>
      </c>
      <c r="N342" s="26"/>
      <c r="O342" s="26"/>
      <c r="P342" s="28" t="s">
        <v>36</v>
      </c>
      <c r="Q342" s="28"/>
      <c r="R342" s="19">
        <v>800</v>
      </c>
      <c r="S342" s="19">
        <v>800</v>
      </c>
      <c r="T342" s="20">
        <v>800</v>
      </c>
    </row>
    <row r="343" spans="1:20" x14ac:dyDescent="0.25">
      <c r="A343" s="33"/>
      <c r="B343" s="32"/>
      <c r="C343" s="31" t="s">
        <v>35</v>
      </c>
      <c r="D343" s="31"/>
      <c r="E343" s="31" t="s">
        <v>36</v>
      </c>
      <c r="F343" s="31"/>
      <c r="G343" s="31" t="s">
        <v>36</v>
      </c>
      <c r="H343" s="31"/>
      <c r="I343" s="31" t="s">
        <v>36</v>
      </c>
      <c r="J343" s="31"/>
      <c r="K343" s="31" t="s">
        <v>36</v>
      </c>
      <c r="L343" s="31"/>
      <c r="M343" s="18" t="s">
        <v>36</v>
      </c>
      <c r="N343" s="26"/>
      <c r="O343" s="26"/>
      <c r="P343" s="28" t="s">
        <v>36</v>
      </c>
      <c r="Q343" s="28"/>
      <c r="R343" s="19">
        <v>83848.94</v>
      </c>
      <c r="S343" s="19">
        <v>24428.42</v>
      </c>
      <c r="T343" s="20">
        <v>24428.42</v>
      </c>
    </row>
    <row r="344" spans="1:20" ht="20.399999999999999" x14ac:dyDescent="0.25">
      <c r="A344" s="33" t="s">
        <v>364</v>
      </c>
      <c r="B344" s="32" t="s">
        <v>676</v>
      </c>
      <c r="C344" s="32" t="s">
        <v>365</v>
      </c>
      <c r="D344" s="32" t="s">
        <v>366</v>
      </c>
      <c r="E344" s="32" t="s">
        <v>16</v>
      </c>
      <c r="F344" s="32" t="s">
        <v>17</v>
      </c>
      <c r="G344" s="32" t="s">
        <v>367</v>
      </c>
      <c r="H344" s="32" t="s">
        <v>368</v>
      </c>
      <c r="I344" s="24" t="s">
        <v>62</v>
      </c>
      <c r="J344" s="24" t="s">
        <v>369</v>
      </c>
      <c r="K344" s="24" t="s">
        <v>22</v>
      </c>
      <c r="L344" s="24" t="s">
        <v>23</v>
      </c>
      <c r="M344" s="15" t="s">
        <v>370</v>
      </c>
      <c r="N344" s="25" t="str">
        <f>HYPERLINK("http://transparencia.gov.br/despesas/empenho/15814826421"&amp;RIGHT(M344,12),RIGHT(M344,12))</f>
        <v>2019NE000077</v>
      </c>
      <c r="O344" s="24" t="str">
        <f t="shared" ref="O344" si="74">IF(LEN(P344)=11,"***"&amp;MID(P344,4,6)&amp;"**",P344)</f>
        <v>07511835000155</v>
      </c>
      <c r="P344" s="15" t="s">
        <v>371</v>
      </c>
      <c r="Q344" s="15" t="s">
        <v>372</v>
      </c>
      <c r="R344" s="16">
        <v>53272</v>
      </c>
      <c r="S344" s="16">
        <v>53272</v>
      </c>
      <c r="T344" s="17">
        <v>53272</v>
      </c>
    </row>
    <row r="345" spans="1:20" x14ac:dyDescent="0.25">
      <c r="A345" s="33"/>
      <c r="B345" s="32"/>
      <c r="C345" s="32"/>
      <c r="D345" s="32"/>
      <c r="E345" s="32"/>
      <c r="F345" s="32"/>
      <c r="G345" s="32"/>
      <c r="H345" s="32"/>
      <c r="I345" s="31" t="s">
        <v>35</v>
      </c>
      <c r="J345" s="31"/>
      <c r="K345" s="31" t="s">
        <v>36</v>
      </c>
      <c r="L345" s="31"/>
      <c r="M345" s="18" t="s">
        <v>36</v>
      </c>
      <c r="N345" s="26"/>
      <c r="O345" s="26"/>
      <c r="P345" s="28" t="s">
        <v>36</v>
      </c>
      <c r="Q345" s="28"/>
      <c r="R345" s="19">
        <v>53272</v>
      </c>
      <c r="S345" s="19">
        <v>53272</v>
      </c>
      <c r="T345" s="20">
        <v>53272</v>
      </c>
    </row>
    <row r="346" spans="1:20" x14ac:dyDescent="0.25">
      <c r="A346" s="33"/>
      <c r="B346" s="32"/>
      <c r="C346" s="32"/>
      <c r="D346" s="32"/>
      <c r="E346" s="32"/>
      <c r="F346" s="32"/>
      <c r="G346" s="31" t="s">
        <v>35</v>
      </c>
      <c r="H346" s="31"/>
      <c r="I346" s="31" t="s">
        <v>36</v>
      </c>
      <c r="J346" s="31"/>
      <c r="K346" s="31" t="s">
        <v>36</v>
      </c>
      <c r="L346" s="31"/>
      <c r="M346" s="18" t="s">
        <v>36</v>
      </c>
      <c r="N346" s="26"/>
      <c r="O346" s="26"/>
      <c r="P346" s="28" t="s">
        <v>36</v>
      </c>
      <c r="Q346" s="28"/>
      <c r="R346" s="19">
        <v>53272</v>
      </c>
      <c r="S346" s="19">
        <v>53272</v>
      </c>
      <c r="T346" s="20">
        <v>53272</v>
      </c>
    </row>
    <row r="347" spans="1:20" x14ac:dyDescent="0.25">
      <c r="A347" s="33"/>
      <c r="B347" s="32"/>
      <c r="C347" s="32"/>
      <c r="D347" s="32"/>
      <c r="E347" s="31" t="s">
        <v>35</v>
      </c>
      <c r="F347" s="31"/>
      <c r="G347" s="31" t="s">
        <v>36</v>
      </c>
      <c r="H347" s="31"/>
      <c r="I347" s="31" t="s">
        <v>36</v>
      </c>
      <c r="J347" s="31"/>
      <c r="K347" s="31" t="s">
        <v>36</v>
      </c>
      <c r="L347" s="31"/>
      <c r="M347" s="18" t="s">
        <v>36</v>
      </c>
      <c r="N347" s="26"/>
      <c r="O347" s="26"/>
      <c r="P347" s="28" t="s">
        <v>36</v>
      </c>
      <c r="Q347" s="28"/>
      <c r="R347" s="19">
        <v>53272</v>
      </c>
      <c r="S347" s="19">
        <v>53272</v>
      </c>
      <c r="T347" s="20">
        <v>53272</v>
      </c>
    </row>
    <row r="348" spans="1:20" ht="20.399999999999999" x14ac:dyDescent="0.25">
      <c r="A348" s="33"/>
      <c r="B348" s="32"/>
      <c r="C348" s="32" t="s">
        <v>65</v>
      </c>
      <c r="D348" s="32" t="s">
        <v>66</v>
      </c>
      <c r="E348" s="32" t="s">
        <v>16</v>
      </c>
      <c r="F348" s="32" t="s">
        <v>17</v>
      </c>
      <c r="G348" s="32" t="s">
        <v>182</v>
      </c>
      <c r="H348" s="32" t="s">
        <v>183</v>
      </c>
      <c r="I348" s="24" t="s">
        <v>83</v>
      </c>
      <c r="J348" s="24" t="s">
        <v>184</v>
      </c>
      <c r="K348" s="24" t="s">
        <v>22</v>
      </c>
      <c r="L348" s="24" t="s">
        <v>23</v>
      </c>
      <c r="M348" s="15" t="s">
        <v>373</v>
      </c>
      <c r="N348" s="25" t="str">
        <f>HYPERLINK("http://transparencia.gov.br/despesas/empenho/15814826421"&amp;RIGHT(M348,12),RIGHT(M348,12))</f>
        <v>2019NE000014</v>
      </c>
      <c r="O348" s="24" t="str">
        <f t="shared" ref="O348" si="75">IF(LEN(P348)=11,"***"&amp;MID(P348,4,6)&amp;"**",P348)</f>
        <v>158148</v>
      </c>
      <c r="P348" s="15" t="s">
        <v>25</v>
      </c>
      <c r="Q348" s="15" t="s">
        <v>26</v>
      </c>
      <c r="R348" s="16">
        <v>120000</v>
      </c>
      <c r="S348" s="16">
        <v>88492.21</v>
      </c>
      <c r="T348" s="17">
        <v>83392.95</v>
      </c>
    </row>
    <row r="349" spans="1:20" x14ac:dyDescent="0.25">
      <c r="A349" s="33"/>
      <c r="B349" s="32"/>
      <c r="C349" s="32"/>
      <c r="D349" s="32"/>
      <c r="E349" s="32"/>
      <c r="F349" s="32"/>
      <c r="G349" s="32"/>
      <c r="H349" s="32"/>
      <c r="I349" s="31" t="s">
        <v>35</v>
      </c>
      <c r="J349" s="31"/>
      <c r="K349" s="31" t="s">
        <v>36</v>
      </c>
      <c r="L349" s="31"/>
      <c r="M349" s="18" t="s">
        <v>36</v>
      </c>
      <c r="N349" s="26"/>
      <c r="O349" s="26"/>
      <c r="P349" s="28" t="s">
        <v>36</v>
      </c>
      <c r="Q349" s="28"/>
      <c r="R349" s="19">
        <v>120000</v>
      </c>
      <c r="S349" s="19">
        <v>88492.21</v>
      </c>
      <c r="T349" s="20">
        <v>83392.95</v>
      </c>
    </row>
    <row r="350" spans="1:20" x14ac:dyDescent="0.25">
      <c r="A350" s="33"/>
      <c r="B350" s="32"/>
      <c r="C350" s="32"/>
      <c r="D350" s="32"/>
      <c r="E350" s="32"/>
      <c r="F350" s="32"/>
      <c r="G350" s="32" t="s">
        <v>219</v>
      </c>
      <c r="H350" s="32" t="s">
        <v>220</v>
      </c>
      <c r="I350" s="24" t="s">
        <v>20</v>
      </c>
      <c r="J350" s="24" t="s">
        <v>221</v>
      </c>
      <c r="K350" s="24" t="s">
        <v>80</v>
      </c>
      <c r="L350" s="24" t="s">
        <v>189</v>
      </c>
      <c r="M350" s="15" t="s">
        <v>374</v>
      </c>
      <c r="N350" s="25" t="str">
        <f>HYPERLINK("http://transparencia.gov.br/despesas/empenho/15814826421"&amp;RIGHT(M350,12),RIGHT(M350,12))</f>
        <v>2019NE800005</v>
      </c>
      <c r="O350" s="24" t="str">
        <f t="shared" ref="O350" si="76">IF(LEN(P350)=11,"***"&amp;MID(P350,4,6)&amp;"**",P350)</f>
        <v>06064175000149</v>
      </c>
      <c r="P350" s="15" t="s">
        <v>223</v>
      </c>
      <c r="Q350" s="15" t="s">
        <v>224</v>
      </c>
      <c r="R350" s="16">
        <v>40000</v>
      </c>
      <c r="S350" s="16">
        <v>39579.81</v>
      </c>
      <c r="T350" s="17">
        <v>39579.81</v>
      </c>
    </row>
    <row r="351" spans="1:20" x14ac:dyDescent="0.25">
      <c r="A351" s="33"/>
      <c r="B351" s="32"/>
      <c r="C351" s="32"/>
      <c r="D351" s="32"/>
      <c r="E351" s="32"/>
      <c r="F351" s="32"/>
      <c r="G351" s="32"/>
      <c r="H351" s="32"/>
      <c r="I351" s="31" t="s">
        <v>35</v>
      </c>
      <c r="J351" s="31"/>
      <c r="K351" s="31" t="s">
        <v>36</v>
      </c>
      <c r="L351" s="31"/>
      <c r="M351" s="18" t="s">
        <v>36</v>
      </c>
      <c r="N351" s="26"/>
      <c r="O351" s="26"/>
      <c r="P351" s="28" t="s">
        <v>36</v>
      </c>
      <c r="Q351" s="28"/>
      <c r="R351" s="19">
        <v>40000</v>
      </c>
      <c r="S351" s="19">
        <v>39579.81</v>
      </c>
      <c r="T351" s="20">
        <v>39579.81</v>
      </c>
    </row>
    <row r="352" spans="1:20" ht="20.399999999999999" x14ac:dyDescent="0.25">
      <c r="A352" s="33"/>
      <c r="B352" s="32"/>
      <c r="C352" s="32"/>
      <c r="D352" s="32"/>
      <c r="E352" s="32"/>
      <c r="F352" s="32"/>
      <c r="G352" s="32" t="s">
        <v>67</v>
      </c>
      <c r="H352" s="32" t="s">
        <v>68</v>
      </c>
      <c r="I352" s="32" t="s">
        <v>136</v>
      </c>
      <c r="J352" s="32" t="s">
        <v>322</v>
      </c>
      <c r="K352" s="32" t="s">
        <v>22</v>
      </c>
      <c r="L352" s="32" t="s">
        <v>23</v>
      </c>
      <c r="M352" s="15" t="s">
        <v>375</v>
      </c>
      <c r="N352" s="25" t="str">
        <f>HYPERLINK("http://transparencia.gov.br/despesas/empenho/15814826421"&amp;RIGHT(M352,12),RIGHT(M352,12))</f>
        <v>2019NE000015</v>
      </c>
      <c r="O352" s="24" t="str">
        <f t="shared" ref="O352:O354" si="77">IF(LEN(P352)=11,"***"&amp;MID(P352,4,6)&amp;"**",P352)</f>
        <v>158148</v>
      </c>
      <c r="P352" s="15" t="s">
        <v>25</v>
      </c>
      <c r="Q352" s="15" t="s">
        <v>26</v>
      </c>
      <c r="R352" s="16">
        <v>0</v>
      </c>
      <c r="S352" s="16"/>
      <c r="T352" s="17"/>
    </row>
    <row r="353" spans="1:20" ht="20.399999999999999" x14ac:dyDescent="0.25">
      <c r="A353" s="33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15" t="s">
        <v>376</v>
      </c>
      <c r="N353" s="25" t="str">
        <f>HYPERLINK("http://transparencia.gov.br/despesas/empenho/15814826421"&amp;RIGHT(M353,12),RIGHT(M353,12))</f>
        <v>2019NE000060</v>
      </c>
      <c r="O353" s="24" t="str">
        <f t="shared" si="77"/>
        <v>158148</v>
      </c>
      <c r="P353" s="15" t="s">
        <v>25</v>
      </c>
      <c r="Q353" s="15" t="s">
        <v>26</v>
      </c>
      <c r="R353" s="16">
        <v>10000</v>
      </c>
      <c r="S353" s="16">
        <v>3283.4</v>
      </c>
      <c r="T353" s="17">
        <v>3283.4</v>
      </c>
    </row>
    <row r="354" spans="1:20" ht="20.399999999999999" x14ac:dyDescent="0.25">
      <c r="A354" s="33"/>
      <c r="B354" s="32"/>
      <c r="C354" s="32"/>
      <c r="D354" s="32"/>
      <c r="E354" s="32"/>
      <c r="F354" s="32"/>
      <c r="G354" s="32"/>
      <c r="H354" s="32"/>
      <c r="I354" s="24" t="s">
        <v>118</v>
      </c>
      <c r="J354" s="24" t="s">
        <v>377</v>
      </c>
      <c r="K354" s="24" t="s">
        <v>22</v>
      </c>
      <c r="L354" s="24" t="s">
        <v>23</v>
      </c>
      <c r="M354" s="15" t="s">
        <v>378</v>
      </c>
      <c r="N354" s="25" t="str">
        <f>HYPERLINK("http://transparencia.gov.br/despesas/empenho/15814826421"&amp;RIGHT(M354,12),RIGHT(M354,12))</f>
        <v>2019NE000051</v>
      </c>
      <c r="O354" s="24" t="str">
        <f t="shared" si="77"/>
        <v>158148</v>
      </c>
      <c r="P354" s="15" t="s">
        <v>25</v>
      </c>
      <c r="Q354" s="15" t="s">
        <v>26</v>
      </c>
      <c r="R354" s="16">
        <v>5000</v>
      </c>
      <c r="S354" s="16">
        <v>1193</v>
      </c>
      <c r="T354" s="17">
        <v>1193</v>
      </c>
    </row>
    <row r="355" spans="1:20" x14ac:dyDescent="0.25">
      <c r="A355" s="33"/>
      <c r="B355" s="32"/>
      <c r="C355" s="32"/>
      <c r="D355" s="32"/>
      <c r="E355" s="32"/>
      <c r="F355" s="32"/>
      <c r="G355" s="32"/>
      <c r="H355" s="32"/>
      <c r="I355" s="31" t="s">
        <v>35</v>
      </c>
      <c r="J355" s="31"/>
      <c r="K355" s="31" t="s">
        <v>36</v>
      </c>
      <c r="L355" s="31"/>
      <c r="M355" s="18" t="s">
        <v>36</v>
      </c>
      <c r="N355" s="26"/>
      <c r="O355" s="26"/>
      <c r="P355" s="28" t="s">
        <v>36</v>
      </c>
      <c r="Q355" s="28"/>
      <c r="R355" s="19">
        <v>15000</v>
      </c>
      <c r="S355" s="19">
        <v>4476.3999999999996</v>
      </c>
      <c r="T355" s="20">
        <v>4476.3999999999996</v>
      </c>
    </row>
    <row r="356" spans="1:20" x14ac:dyDescent="0.25">
      <c r="A356" s="33"/>
      <c r="B356" s="32"/>
      <c r="C356" s="32"/>
      <c r="D356" s="32"/>
      <c r="E356" s="32"/>
      <c r="F356" s="32"/>
      <c r="G356" s="32" t="s">
        <v>237</v>
      </c>
      <c r="H356" s="32" t="s">
        <v>238</v>
      </c>
      <c r="I356" s="24" t="s">
        <v>151</v>
      </c>
      <c r="J356" s="24" t="s">
        <v>379</v>
      </c>
      <c r="K356" s="24" t="s">
        <v>80</v>
      </c>
      <c r="L356" s="24" t="s">
        <v>189</v>
      </c>
      <c r="M356" s="15" t="s">
        <v>380</v>
      </c>
      <c r="N356" s="25" t="str">
        <f>HYPERLINK("http://transparencia.gov.br/despesas/empenho/15814826421"&amp;RIGHT(M356,12),RIGHT(M356,12))</f>
        <v>2019NE800040</v>
      </c>
      <c r="O356" s="24" t="str">
        <f t="shared" ref="O356:O357" si="78">IF(LEN(P356)=11,"***"&amp;MID(P356,4,6)&amp;"**",P356)</f>
        <v>04433214000102</v>
      </c>
      <c r="P356" s="15" t="s">
        <v>381</v>
      </c>
      <c r="Q356" s="15" t="s">
        <v>382</v>
      </c>
      <c r="R356" s="16">
        <v>2070</v>
      </c>
      <c r="S356" s="16"/>
      <c r="T356" s="17"/>
    </row>
    <row r="357" spans="1:20" ht="30.6" x14ac:dyDescent="0.25">
      <c r="A357" s="33"/>
      <c r="B357" s="32"/>
      <c r="C357" s="32"/>
      <c r="D357" s="32"/>
      <c r="E357" s="32"/>
      <c r="F357" s="32"/>
      <c r="G357" s="32"/>
      <c r="H357" s="32"/>
      <c r="I357" s="24" t="s">
        <v>383</v>
      </c>
      <c r="J357" s="24" t="s">
        <v>384</v>
      </c>
      <c r="K357" s="24" t="s">
        <v>240</v>
      </c>
      <c r="L357" s="24" t="s">
        <v>241</v>
      </c>
      <c r="M357" s="15" t="s">
        <v>385</v>
      </c>
      <c r="N357" s="25" t="str">
        <f>HYPERLINK("http://transparencia.gov.br/despesas/empenho/15814826421"&amp;RIGHT(M357,12),RIGHT(M357,12))</f>
        <v>2019NE800042</v>
      </c>
      <c r="O357" s="24" t="str">
        <f t="shared" si="78"/>
        <v>23985753000107</v>
      </c>
      <c r="P357" s="15" t="s">
        <v>386</v>
      </c>
      <c r="Q357" s="15" t="s">
        <v>387</v>
      </c>
      <c r="R357" s="16">
        <v>157012.4</v>
      </c>
      <c r="S357" s="16">
        <v>157012.4</v>
      </c>
      <c r="T357" s="17">
        <v>115012.4</v>
      </c>
    </row>
    <row r="358" spans="1:20" x14ac:dyDescent="0.25">
      <c r="A358" s="33"/>
      <c r="B358" s="32"/>
      <c r="C358" s="32"/>
      <c r="D358" s="32"/>
      <c r="E358" s="32"/>
      <c r="F358" s="32"/>
      <c r="G358" s="32"/>
      <c r="H358" s="32"/>
      <c r="I358" s="31" t="s">
        <v>35</v>
      </c>
      <c r="J358" s="31"/>
      <c r="K358" s="31" t="s">
        <v>36</v>
      </c>
      <c r="L358" s="31"/>
      <c r="M358" s="18" t="s">
        <v>36</v>
      </c>
      <c r="N358" s="26"/>
      <c r="O358" s="26"/>
      <c r="P358" s="28" t="s">
        <v>36</v>
      </c>
      <c r="Q358" s="28"/>
      <c r="R358" s="19">
        <v>159082.4</v>
      </c>
      <c r="S358" s="19">
        <v>157012.4</v>
      </c>
      <c r="T358" s="20">
        <v>115012.4</v>
      </c>
    </row>
    <row r="359" spans="1:20" x14ac:dyDescent="0.25">
      <c r="A359" s="33"/>
      <c r="B359" s="32"/>
      <c r="C359" s="32"/>
      <c r="D359" s="32"/>
      <c r="E359" s="32"/>
      <c r="F359" s="32"/>
      <c r="G359" s="32" t="s">
        <v>343</v>
      </c>
      <c r="H359" s="32" t="s">
        <v>344</v>
      </c>
      <c r="I359" s="32" t="s">
        <v>20</v>
      </c>
      <c r="J359" s="32" t="s">
        <v>345</v>
      </c>
      <c r="K359" s="32" t="s">
        <v>22</v>
      </c>
      <c r="L359" s="32" t="s">
        <v>23</v>
      </c>
      <c r="M359" s="15" t="s">
        <v>388</v>
      </c>
      <c r="N359" s="25" t="str">
        <f>HYPERLINK("http://transparencia.gov.br/despesas/empenho/15814826421"&amp;RIGHT(M359,12),RIGHT(M359,12))</f>
        <v>2019NE000006</v>
      </c>
      <c r="O359" s="24" t="str">
        <f t="shared" ref="O359:O361" si="79">IF(LEN(P359)=11,"***"&amp;MID(P359,4,6)&amp;"**",P359)</f>
        <v>00000000000191</v>
      </c>
      <c r="P359" s="15" t="s">
        <v>308</v>
      </c>
      <c r="Q359" s="15" t="s">
        <v>309</v>
      </c>
      <c r="R359" s="16">
        <v>0</v>
      </c>
      <c r="S359" s="16"/>
      <c r="T359" s="17"/>
    </row>
    <row r="360" spans="1:20" x14ac:dyDescent="0.25">
      <c r="A360" s="33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15" t="s">
        <v>389</v>
      </c>
      <c r="N360" s="25" t="str">
        <f>HYPERLINK("http://transparencia.gov.br/despesas/empenho/15814826421"&amp;RIGHT(M360,12),RIGHT(M360,12))</f>
        <v>2019NE000012</v>
      </c>
      <c r="O360" s="24" t="str">
        <f t="shared" si="79"/>
        <v>00000000000191</v>
      </c>
      <c r="P360" s="15" t="s">
        <v>308</v>
      </c>
      <c r="Q360" s="15" t="s">
        <v>309</v>
      </c>
      <c r="R360" s="16">
        <v>35500</v>
      </c>
      <c r="S360" s="16">
        <v>35500</v>
      </c>
      <c r="T360" s="17">
        <v>35500</v>
      </c>
    </row>
    <row r="361" spans="1:20" ht="20.399999999999999" x14ac:dyDescent="0.25">
      <c r="A361" s="33"/>
      <c r="B361" s="32"/>
      <c r="C361" s="32"/>
      <c r="D361" s="32"/>
      <c r="E361" s="32"/>
      <c r="F361" s="32"/>
      <c r="G361" s="32"/>
      <c r="H361" s="32"/>
      <c r="I361" s="24" t="s">
        <v>136</v>
      </c>
      <c r="J361" s="24" t="s">
        <v>350</v>
      </c>
      <c r="K361" s="24" t="s">
        <v>22</v>
      </c>
      <c r="L361" s="24" t="s">
        <v>23</v>
      </c>
      <c r="M361" s="15" t="s">
        <v>390</v>
      </c>
      <c r="N361" s="25" t="str">
        <f>HYPERLINK("http://transparencia.gov.br/despesas/empenho/15814826421"&amp;RIGHT(M361,12),RIGHT(M361,12))</f>
        <v>2019NE000008</v>
      </c>
      <c r="O361" s="24" t="str">
        <f t="shared" si="79"/>
        <v>00000000000191</v>
      </c>
      <c r="P361" s="15" t="s">
        <v>308</v>
      </c>
      <c r="Q361" s="15" t="s">
        <v>309</v>
      </c>
      <c r="R361" s="16">
        <v>0</v>
      </c>
      <c r="S361" s="16"/>
      <c r="T361" s="17"/>
    </row>
    <row r="362" spans="1:20" x14ac:dyDescent="0.25">
      <c r="A362" s="33"/>
      <c r="B362" s="32"/>
      <c r="C362" s="32"/>
      <c r="D362" s="32"/>
      <c r="E362" s="32"/>
      <c r="F362" s="32"/>
      <c r="G362" s="32"/>
      <c r="H362" s="32"/>
      <c r="I362" s="31" t="s">
        <v>35</v>
      </c>
      <c r="J362" s="31"/>
      <c r="K362" s="31" t="s">
        <v>36</v>
      </c>
      <c r="L362" s="31"/>
      <c r="M362" s="18" t="s">
        <v>36</v>
      </c>
      <c r="N362" s="26" t="str">
        <f>HYPERLINK("http://transparencia.gov.br/despesas/empenho/15814826421"&amp;RIGHT(M362,12),RIGHT(M362,12))</f>
        <v/>
      </c>
      <c r="O362" s="26"/>
      <c r="P362" s="28" t="s">
        <v>36</v>
      </c>
      <c r="Q362" s="28"/>
      <c r="R362" s="19">
        <v>35500</v>
      </c>
      <c r="S362" s="19">
        <v>35500</v>
      </c>
      <c r="T362" s="20">
        <v>35500</v>
      </c>
    </row>
    <row r="363" spans="1:20" ht="30.6" x14ac:dyDescent="0.25">
      <c r="A363" s="33"/>
      <c r="B363" s="32"/>
      <c r="C363" s="32"/>
      <c r="D363" s="32"/>
      <c r="E363" s="32"/>
      <c r="F363" s="32"/>
      <c r="G363" s="32" t="s">
        <v>61</v>
      </c>
      <c r="H363" s="32" t="s">
        <v>59</v>
      </c>
      <c r="I363" s="24" t="s">
        <v>83</v>
      </c>
      <c r="J363" s="24" t="s">
        <v>293</v>
      </c>
      <c r="K363" s="24" t="s">
        <v>22</v>
      </c>
      <c r="L363" s="24" t="s">
        <v>23</v>
      </c>
      <c r="M363" s="15" t="s">
        <v>391</v>
      </c>
      <c r="N363" s="25" t="str">
        <f>HYPERLINK("http://transparencia.gov.br/despesas/empenho/15814826421"&amp;RIGHT(M363,12),RIGHT(M363,12))</f>
        <v>2019NE000064</v>
      </c>
      <c r="O363" s="24" t="str">
        <f t="shared" ref="O363" si="80">IF(LEN(P363)=11,"***"&amp;MID(P363,4,6)&amp;"**",P363)</f>
        <v>158148</v>
      </c>
      <c r="P363" s="15" t="s">
        <v>25</v>
      </c>
      <c r="Q363" s="15" t="s">
        <v>26</v>
      </c>
      <c r="R363" s="16">
        <v>15000</v>
      </c>
      <c r="S363" s="16">
        <v>14337.14</v>
      </c>
      <c r="T363" s="17">
        <v>14337.14</v>
      </c>
    </row>
    <row r="364" spans="1:20" x14ac:dyDescent="0.25">
      <c r="A364" s="33"/>
      <c r="B364" s="32"/>
      <c r="C364" s="32"/>
      <c r="D364" s="32"/>
      <c r="E364" s="32"/>
      <c r="F364" s="32"/>
      <c r="G364" s="32"/>
      <c r="H364" s="32"/>
      <c r="I364" s="31" t="s">
        <v>35</v>
      </c>
      <c r="J364" s="31"/>
      <c r="K364" s="31" t="s">
        <v>36</v>
      </c>
      <c r="L364" s="31"/>
      <c r="M364" s="18" t="s">
        <v>36</v>
      </c>
      <c r="N364" s="26"/>
      <c r="O364" s="26"/>
      <c r="P364" s="28" t="s">
        <v>36</v>
      </c>
      <c r="Q364" s="28"/>
      <c r="R364" s="19">
        <v>15000</v>
      </c>
      <c r="S364" s="19">
        <v>14337.14</v>
      </c>
      <c r="T364" s="20">
        <v>14337.14</v>
      </c>
    </row>
    <row r="365" spans="1:20" x14ac:dyDescent="0.25">
      <c r="A365" s="33"/>
      <c r="B365" s="32"/>
      <c r="C365" s="32"/>
      <c r="D365" s="32"/>
      <c r="E365" s="32"/>
      <c r="F365" s="32"/>
      <c r="G365" s="31" t="s">
        <v>35</v>
      </c>
      <c r="H365" s="31"/>
      <c r="I365" s="31" t="s">
        <v>36</v>
      </c>
      <c r="J365" s="31"/>
      <c r="K365" s="31" t="s">
        <v>36</v>
      </c>
      <c r="L365" s="31"/>
      <c r="M365" s="18" t="s">
        <v>36</v>
      </c>
      <c r="N365" s="26"/>
      <c r="O365" s="26"/>
      <c r="P365" s="28" t="s">
        <v>36</v>
      </c>
      <c r="Q365" s="28"/>
      <c r="R365" s="19">
        <v>384582.40000000002</v>
      </c>
      <c r="S365" s="19">
        <v>339397.96</v>
      </c>
      <c r="T365" s="20">
        <v>292298.7</v>
      </c>
    </row>
    <row r="366" spans="1:20" ht="20.399999999999999" x14ac:dyDescent="0.25">
      <c r="A366" s="33"/>
      <c r="B366" s="32"/>
      <c r="C366" s="32"/>
      <c r="D366" s="32"/>
      <c r="E366" s="32" t="s">
        <v>94</v>
      </c>
      <c r="F366" s="32" t="s">
        <v>414</v>
      </c>
      <c r="G366" s="32" t="s">
        <v>415</v>
      </c>
      <c r="H366" s="32" t="s">
        <v>284</v>
      </c>
      <c r="I366" s="24" t="s">
        <v>96</v>
      </c>
      <c r="J366" s="24" t="s">
        <v>416</v>
      </c>
      <c r="K366" s="24" t="s">
        <v>80</v>
      </c>
      <c r="L366" s="24" t="s">
        <v>189</v>
      </c>
      <c r="M366" s="15" t="s">
        <v>417</v>
      </c>
      <c r="N366" s="25" t="str">
        <f>HYPERLINK("http://transparencia.gov.br/despesas/empenho/15814826421"&amp;RIGHT(M366,12),RIGHT(M366,12))</f>
        <v>2019NE800047</v>
      </c>
      <c r="O366" s="24" t="str">
        <f t="shared" ref="O366" si="81">IF(LEN(P366)=11,"***"&amp;MID(P366,4,6)&amp;"**",P366)</f>
        <v>04198254000117</v>
      </c>
      <c r="P366" s="15" t="s">
        <v>418</v>
      </c>
      <c r="Q366" s="15" t="s">
        <v>419</v>
      </c>
      <c r="R366" s="16">
        <v>21000</v>
      </c>
      <c r="S366" s="16">
        <v>21000</v>
      </c>
      <c r="T366" s="17">
        <v>21000</v>
      </c>
    </row>
    <row r="367" spans="1:20" x14ac:dyDescent="0.25">
      <c r="A367" s="33"/>
      <c r="B367" s="32"/>
      <c r="C367" s="32"/>
      <c r="D367" s="32"/>
      <c r="E367" s="32"/>
      <c r="F367" s="32"/>
      <c r="G367" s="32"/>
      <c r="H367" s="32"/>
      <c r="I367" s="31" t="s">
        <v>35</v>
      </c>
      <c r="J367" s="31"/>
      <c r="K367" s="31" t="s">
        <v>36</v>
      </c>
      <c r="L367" s="31"/>
      <c r="M367" s="18" t="s">
        <v>36</v>
      </c>
      <c r="N367" s="26"/>
      <c r="O367" s="26"/>
      <c r="P367" s="28" t="s">
        <v>36</v>
      </c>
      <c r="Q367" s="28"/>
      <c r="R367" s="19">
        <v>21000</v>
      </c>
      <c r="S367" s="19">
        <v>21000</v>
      </c>
      <c r="T367" s="20">
        <v>21000</v>
      </c>
    </row>
    <row r="368" spans="1:20" x14ac:dyDescent="0.25">
      <c r="A368" s="33"/>
      <c r="B368" s="32"/>
      <c r="C368" s="32"/>
      <c r="D368" s="32"/>
      <c r="E368" s="32"/>
      <c r="F368" s="32"/>
      <c r="G368" s="31" t="s">
        <v>35</v>
      </c>
      <c r="H368" s="31"/>
      <c r="I368" s="31" t="s">
        <v>36</v>
      </c>
      <c r="J368" s="31"/>
      <c r="K368" s="31" t="s">
        <v>36</v>
      </c>
      <c r="L368" s="31"/>
      <c r="M368" s="18" t="s">
        <v>36</v>
      </c>
      <c r="N368" s="26"/>
      <c r="O368" s="26"/>
      <c r="P368" s="28" t="s">
        <v>36</v>
      </c>
      <c r="Q368" s="28"/>
      <c r="R368" s="19">
        <v>21000</v>
      </c>
      <c r="S368" s="19">
        <v>21000</v>
      </c>
      <c r="T368" s="20">
        <v>21000</v>
      </c>
    </row>
    <row r="369" spans="1:20" x14ac:dyDescent="0.25">
      <c r="A369" s="33"/>
      <c r="B369" s="32"/>
      <c r="C369" s="32"/>
      <c r="D369" s="32"/>
      <c r="E369" s="31" t="s">
        <v>35</v>
      </c>
      <c r="F369" s="31"/>
      <c r="G369" s="31" t="s">
        <v>36</v>
      </c>
      <c r="H369" s="31"/>
      <c r="I369" s="31" t="s">
        <v>36</v>
      </c>
      <c r="J369" s="31"/>
      <c r="K369" s="31" t="s">
        <v>36</v>
      </c>
      <c r="L369" s="31"/>
      <c r="M369" s="18" t="s">
        <v>36</v>
      </c>
      <c r="N369" s="26"/>
      <c r="O369" s="26"/>
      <c r="P369" s="28" t="s">
        <v>36</v>
      </c>
      <c r="Q369" s="28"/>
      <c r="R369" s="19">
        <v>405582.4</v>
      </c>
      <c r="S369" s="19">
        <v>360397.96</v>
      </c>
      <c r="T369" s="20">
        <v>313298.7</v>
      </c>
    </row>
    <row r="370" spans="1:20" x14ac:dyDescent="0.25">
      <c r="A370" s="33"/>
      <c r="B370" s="32"/>
      <c r="C370" s="32" t="s">
        <v>325</v>
      </c>
      <c r="D370" s="32" t="s">
        <v>326</v>
      </c>
      <c r="E370" s="32" t="s">
        <v>16</v>
      </c>
      <c r="F370" s="32" t="s">
        <v>17</v>
      </c>
      <c r="G370" s="32" t="s">
        <v>304</v>
      </c>
      <c r="H370" s="32" t="s">
        <v>305</v>
      </c>
      <c r="I370" s="32" t="s">
        <v>20</v>
      </c>
      <c r="J370" s="32" t="s">
        <v>306</v>
      </c>
      <c r="K370" s="32" t="s">
        <v>22</v>
      </c>
      <c r="L370" s="32" t="s">
        <v>23</v>
      </c>
      <c r="M370" s="15" t="s">
        <v>392</v>
      </c>
      <c r="N370" s="25" t="str">
        <f>HYPERLINK("http://transparencia.gov.br/despesas/empenho/15814826421"&amp;RIGHT(M370,12),RIGHT(M370,12))</f>
        <v>2019NE000078</v>
      </c>
      <c r="O370" s="24" t="str">
        <f t="shared" ref="O370:O371" si="82">IF(LEN(P370)=11,"***"&amp;MID(P370,4,6)&amp;"**",P370)</f>
        <v>00000000000191</v>
      </c>
      <c r="P370" s="15" t="s">
        <v>308</v>
      </c>
      <c r="Q370" s="15" t="s">
        <v>309</v>
      </c>
      <c r="R370" s="16">
        <v>2762.48</v>
      </c>
      <c r="S370" s="16">
        <v>2762.48</v>
      </c>
      <c r="T370" s="17">
        <v>2762.48</v>
      </c>
    </row>
    <row r="371" spans="1:20" x14ac:dyDescent="0.25">
      <c r="A371" s="33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15" t="s">
        <v>420</v>
      </c>
      <c r="N371" s="25" t="str">
        <f>HYPERLINK("http://transparencia.gov.br/despesas/empenho/15814826421"&amp;RIGHT(M371,12),RIGHT(M371,12))</f>
        <v>2019NE000098</v>
      </c>
      <c r="O371" s="24" t="str">
        <f t="shared" si="82"/>
        <v>00000000000191</v>
      </c>
      <c r="P371" s="15" t="s">
        <v>308</v>
      </c>
      <c r="Q371" s="15" t="s">
        <v>309</v>
      </c>
      <c r="R371" s="16">
        <v>5000</v>
      </c>
      <c r="S371" s="16">
        <v>5000</v>
      </c>
      <c r="T371" s="17">
        <v>5000</v>
      </c>
    </row>
    <row r="372" spans="1:20" x14ac:dyDescent="0.25">
      <c r="A372" s="33"/>
      <c r="B372" s="32"/>
      <c r="C372" s="32"/>
      <c r="D372" s="32"/>
      <c r="E372" s="32"/>
      <c r="F372" s="32"/>
      <c r="G372" s="32"/>
      <c r="H372" s="32"/>
      <c r="I372" s="31" t="s">
        <v>35</v>
      </c>
      <c r="J372" s="31"/>
      <c r="K372" s="31" t="s">
        <v>36</v>
      </c>
      <c r="L372" s="31"/>
      <c r="M372" s="18" t="s">
        <v>36</v>
      </c>
      <c r="N372" s="26"/>
      <c r="O372" s="26"/>
      <c r="P372" s="28" t="s">
        <v>36</v>
      </c>
      <c r="Q372" s="28"/>
      <c r="R372" s="19">
        <v>7762.48</v>
      </c>
      <c r="S372" s="19">
        <v>7762.48</v>
      </c>
      <c r="T372" s="20">
        <v>7762.48</v>
      </c>
    </row>
    <row r="373" spans="1:20" x14ac:dyDescent="0.25">
      <c r="A373" s="33"/>
      <c r="B373" s="32"/>
      <c r="C373" s="32"/>
      <c r="D373" s="32"/>
      <c r="E373" s="32"/>
      <c r="F373" s="32"/>
      <c r="G373" s="31" t="s">
        <v>35</v>
      </c>
      <c r="H373" s="31"/>
      <c r="I373" s="31" t="s">
        <v>36</v>
      </c>
      <c r="J373" s="31"/>
      <c r="K373" s="31" t="s">
        <v>36</v>
      </c>
      <c r="L373" s="31"/>
      <c r="M373" s="18" t="s">
        <v>36</v>
      </c>
      <c r="N373" s="26"/>
      <c r="O373" s="26"/>
      <c r="P373" s="28" t="s">
        <v>36</v>
      </c>
      <c r="Q373" s="28"/>
      <c r="R373" s="19">
        <v>7762.48</v>
      </c>
      <c r="S373" s="19">
        <v>7762.48</v>
      </c>
      <c r="T373" s="20">
        <v>7762.48</v>
      </c>
    </row>
    <row r="374" spans="1:20" x14ac:dyDescent="0.25">
      <c r="A374" s="33"/>
      <c r="B374" s="32"/>
      <c r="C374" s="32"/>
      <c r="D374" s="32"/>
      <c r="E374" s="31" t="s">
        <v>35</v>
      </c>
      <c r="F374" s="31"/>
      <c r="G374" s="31" t="s">
        <v>36</v>
      </c>
      <c r="H374" s="31"/>
      <c r="I374" s="31" t="s">
        <v>36</v>
      </c>
      <c r="J374" s="31"/>
      <c r="K374" s="31" t="s">
        <v>36</v>
      </c>
      <c r="L374" s="31"/>
      <c r="M374" s="18" t="s">
        <v>36</v>
      </c>
      <c r="N374" s="26"/>
      <c r="O374" s="26"/>
      <c r="P374" s="28" t="s">
        <v>36</v>
      </c>
      <c r="Q374" s="28"/>
      <c r="R374" s="19">
        <v>7762.48</v>
      </c>
      <c r="S374" s="19">
        <v>7762.48</v>
      </c>
      <c r="T374" s="20">
        <v>7762.48</v>
      </c>
    </row>
    <row r="375" spans="1:20" ht="30.6" x14ac:dyDescent="0.25">
      <c r="A375" s="33"/>
      <c r="B375" s="32"/>
      <c r="C375" s="32" t="s">
        <v>331</v>
      </c>
      <c r="D375" s="32" t="s">
        <v>332</v>
      </c>
      <c r="E375" s="32" t="s">
        <v>16</v>
      </c>
      <c r="F375" s="32" t="s">
        <v>17</v>
      </c>
      <c r="G375" s="32" t="s">
        <v>237</v>
      </c>
      <c r="H375" s="32" t="s">
        <v>238</v>
      </c>
      <c r="I375" s="24" t="s">
        <v>383</v>
      </c>
      <c r="J375" s="24" t="s">
        <v>384</v>
      </c>
      <c r="K375" s="24" t="s">
        <v>312</v>
      </c>
      <c r="L375" s="24" t="s">
        <v>313</v>
      </c>
      <c r="M375" s="15" t="s">
        <v>538</v>
      </c>
      <c r="N375" s="25" t="str">
        <f>HYPERLINK("http://transparencia.gov.br/despesas/empenho/15814826421"&amp;RIGHT(M375,12),RIGHT(M375,12))</f>
        <v>2019NE800062</v>
      </c>
      <c r="O375" s="24" t="str">
        <f t="shared" ref="O375" si="83">IF(LEN(P375)=11,"***"&amp;MID(P375,4,6)&amp;"**",P375)</f>
        <v>11263121000142</v>
      </c>
      <c r="P375" s="15" t="s">
        <v>539</v>
      </c>
      <c r="Q375" s="15" t="s">
        <v>540</v>
      </c>
      <c r="R375" s="16">
        <v>1840</v>
      </c>
      <c r="S375" s="16"/>
      <c r="T375" s="17"/>
    </row>
    <row r="376" spans="1:20" x14ac:dyDescent="0.25">
      <c r="A376" s="33"/>
      <c r="B376" s="32"/>
      <c r="C376" s="32"/>
      <c r="D376" s="32"/>
      <c r="E376" s="32"/>
      <c r="F376" s="32"/>
      <c r="G376" s="32"/>
      <c r="H376" s="32"/>
      <c r="I376" s="31" t="s">
        <v>35</v>
      </c>
      <c r="J376" s="31"/>
      <c r="K376" s="31" t="s">
        <v>36</v>
      </c>
      <c r="L376" s="31"/>
      <c r="M376" s="18" t="s">
        <v>36</v>
      </c>
      <c r="N376" s="26"/>
      <c r="O376" s="26"/>
      <c r="P376" s="28" t="s">
        <v>36</v>
      </c>
      <c r="Q376" s="28"/>
      <c r="R376" s="19">
        <v>1840</v>
      </c>
      <c r="S376" s="19"/>
      <c r="T376" s="20"/>
    </row>
    <row r="377" spans="1:20" x14ac:dyDescent="0.25">
      <c r="A377" s="33"/>
      <c r="B377" s="32"/>
      <c r="C377" s="32"/>
      <c r="D377" s="32"/>
      <c r="E377" s="32"/>
      <c r="F377" s="32"/>
      <c r="G377" s="31" t="s">
        <v>35</v>
      </c>
      <c r="H377" s="31"/>
      <c r="I377" s="31" t="s">
        <v>36</v>
      </c>
      <c r="J377" s="31"/>
      <c r="K377" s="31" t="s">
        <v>36</v>
      </c>
      <c r="L377" s="31"/>
      <c r="M377" s="18" t="s">
        <v>36</v>
      </c>
      <c r="N377" s="26"/>
      <c r="O377" s="26"/>
      <c r="P377" s="28" t="s">
        <v>36</v>
      </c>
      <c r="Q377" s="28"/>
      <c r="R377" s="19">
        <v>1840</v>
      </c>
      <c r="S377" s="19"/>
      <c r="T377" s="20"/>
    </row>
    <row r="378" spans="1:20" x14ac:dyDescent="0.25">
      <c r="A378" s="33"/>
      <c r="B378" s="32"/>
      <c r="C378" s="32"/>
      <c r="D378" s="32"/>
      <c r="E378" s="31" t="s">
        <v>35</v>
      </c>
      <c r="F378" s="31"/>
      <c r="G378" s="31" t="s">
        <v>36</v>
      </c>
      <c r="H378" s="31"/>
      <c r="I378" s="31" t="s">
        <v>36</v>
      </c>
      <c r="J378" s="31"/>
      <c r="K378" s="31" t="s">
        <v>36</v>
      </c>
      <c r="L378" s="31"/>
      <c r="M378" s="18" t="s">
        <v>36</v>
      </c>
      <c r="N378" s="26"/>
      <c r="O378" s="26"/>
      <c r="P378" s="28" t="s">
        <v>36</v>
      </c>
      <c r="Q378" s="28"/>
      <c r="R378" s="19">
        <v>1840</v>
      </c>
      <c r="S378" s="19"/>
      <c r="T378" s="20"/>
    </row>
    <row r="379" spans="1:20" x14ac:dyDescent="0.25">
      <c r="A379" s="33"/>
      <c r="B379" s="32"/>
      <c r="C379" s="31" t="s">
        <v>35</v>
      </c>
      <c r="D379" s="31"/>
      <c r="E379" s="31" t="s">
        <v>36</v>
      </c>
      <c r="F379" s="31"/>
      <c r="G379" s="31" t="s">
        <v>36</v>
      </c>
      <c r="H379" s="31"/>
      <c r="I379" s="31" t="s">
        <v>36</v>
      </c>
      <c r="J379" s="31"/>
      <c r="K379" s="31" t="s">
        <v>36</v>
      </c>
      <c r="L379" s="31"/>
      <c r="M379" s="18" t="s">
        <v>36</v>
      </c>
      <c r="N379" s="26"/>
      <c r="O379" s="26"/>
      <c r="P379" s="28" t="s">
        <v>36</v>
      </c>
      <c r="Q379" s="28"/>
      <c r="R379" s="19">
        <v>468456.88</v>
      </c>
      <c r="S379" s="19">
        <v>421432.44</v>
      </c>
      <c r="T379" s="20">
        <v>374333.18</v>
      </c>
    </row>
    <row r="380" spans="1:20" ht="20.399999999999999" x14ac:dyDescent="0.25">
      <c r="A380" s="33" t="s">
        <v>393</v>
      </c>
      <c r="B380" s="32" t="s">
        <v>394</v>
      </c>
      <c r="C380" s="32" t="s">
        <v>65</v>
      </c>
      <c r="D380" s="32" t="s">
        <v>66</v>
      </c>
      <c r="E380" s="32" t="s">
        <v>16</v>
      </c>
      <c r="F380" s="32" t="s">
        <v>17</v>
      </c>
      <c r="G380" s="32" t="s">
        <v>182</v>
      </c>
      <c r="H380" s="32" t="s">
        <v>183</v>
      </c>
      <c r="I380" s="24" t="s">
        <v>83</v>
      </c>
      <c r="J380" s="24" t="s">
        <v>184</v>
      </c>
      <c r="K380" s="24" t="s">
        <v>22</v>
      </c>
      <c r="L380" s="24" t="s">
        <v>23</v>
      </c>
      <c r="M380" s="15" t="s">
        <v>395</v>
      </c>
      <c r="N380" s="25" t="str">
        <f>HYPERLINK("http://transparencia.gov.br/despesas/empenho/15814826421"&amp;RIGHT(M380,12),RIGHT(M380,12))</f>
        <v>2019NE000020</v>
      </c>
      <c r="O380" s="24" t="str">
        <f t="shared" ref="O380" si="84">IF(LEN(P380)=11,"***"&amp;MID(P380,4,6)&amp;"**",P380)</f>
        <v>158148</v>
      </c>
      <c r="P380" s="15" t="s">
        <v>25</v>
      </c>
      <c r="Q380" s="15" t="s">
        <v>26</v>
      </c>
      <c r="R380" s="16">
        <v>5000</v>
      </c>
      <c r="S380" s="16">
        <v>2212.9699999999998</v>
      </c>
      <c r="T380" s="17">
        <v>2212.9699999999998</v>
      </c>
    </row>
    <row r="381" spans="1:20" x14ac:dyDescent="0.25">
      <c r="A381" s="33"/>
      <c r="B381" s="32"/>
      <c r="C381" s="32"/>
      <c r="D381" s="32"/>
      <c r="E381" s="32"/>
      <c r="F381" s="32"/>
      <c r="G381" s="32"/>
      <c r="H381" s="32"/>
      <c r="I381" s="31" t="s">
        <v>35</v>
      </c>
      <c r="J381" s="31"/>
      <c r="K381" s="31" t="s">
        <v>36</v>
      </c>
      <c r="L381" s="31"/>
      <c r="M381" s="18" t="s">
        <v>36</v>
      </c>
      <c r="N381" s="26"/>
      <c r="O381" s="26"/>
      <c r="P381" s="28" t="s">
        <v>36</v>
      </c>
      <c r="Q381" s="28"/>
      <c r="R381" s="19">
        <v>5000</v>
      </c>
      <c r="S381" s="19">
        <v>2212.9699999999998</v>
      </c>
      <c r="T381" s="20">
        <v>2212.9699999999998</v>
      </c>
    </row>
    <row r="382" spans="1:20" x14ac:dyDescent="0.25">
      <c r="A382" s="33"/>
      <c r="B382" s="32"/>
      <c r="C382" s="32"/>
      <c r="D382" s="32"/>
      <c r="E382" s="32"/>
      <c r="F382" s="32"/>
      <c r="G382" s="32" t="s">
        <v>219</v>
      </c>
      <c r="H382" s="32" t="s">
        <v>220</v>
      </c>
      <c r="I382" s="24" t="s">
        <v>20</v>
      </c>
      <c r="J382" s="24" t="s">
        <v>221</v>
      </c>
      <c r="K382" s="24" t="s">
        <v>80</v>
      </c>
      <c r="L382" s="24" t="s">
        <v>189</v>
      </c>
      <c r="M382" s="15" t="s">
        <v>396</v>
      </c>
      <c r="N382" s="25" t="str">
        <f>HYPERLINK("http://transparencia.gov.br/despesas/empenho/15814826421"&amp;RIGHT(M382,12),RIGHT(M382,12))</f>
        <v>2019NE800004</v>
      </c>
      <c r="O382" s="24" t="str">
        <f t="shared" ref="O382" si="85">IF(LEN(P382)=11,"***"&amp;MID(P382,4,6)&amp;"**",P382)</f>
        <v>06064175000149</v>
      </c>
      <c r="P382" s="15" t="s">
        <v>223</v>
      </c>
      <c r="Q382" s="15" t="s">
        <v>224</v>
      </c>
      <c r="R382" s="16">
        <v>5000</v>
      </c>
      <c r="S382" s="16">
        <v>5000</v>
      </c>
      <c r="T382" s="17">
        <v>5000</v>
      </c>
    </row>
    <row r="383" spans="1:20" x14ac:dyDescent="0.25">
      <c r="A383" s="33"/>
      <c r="B383" s="32"/>
      <c r="C383" s="32"/>
      <c r="D383" s="32"/>
      <c r="E383" s="32"/>
      <c r="F383" s="32"/>
      <c r="G383" s="32"/>
      <c r="H383" s="32"/>
      <c r="I383" s="31" t="s">
        <v>35</v>
      </c>
      <c r="J383" s="31"/>
      <c r="K383" s="31" t="s">
        <v>36</v>
      </c>
      <c r="L383" s="31"/>
      <c r="M383" s="18" t="s">
        <v>36</v>
      </c>
      <c r="N383" s="26"/>
      <c r="O383" s="26"/>
      <c r="P383" s="28" t="s">
        <v>36</v>
      </c>
      <c r="Q383" s="28"/>
      <c r="R383" s="19">
        <v>5000</v>
      </c>
      <c r="S383" s="19">
        <v>5000</v>
      </c>
      <c r="T383" s="20">
        <v>5000</v>
      </c>
    </row>
    <row r="384" spans="1:20" ht="20.399999999999999" x14ac:dyDescent="0.25">
      <c r="A384" s="33"/>
      <c r="B384" s="32"/>
      <c r="C384" s="32"/>
      <c r="D384" s="32"/>
      <c r="E384" s="32"/>
      <c r="F384" s="32"/>
      <c r="G384" s="32" t="s">
        <v>283</v>
      </c>
      <c r="H384" s="32" t="s">
        <v>284</v>
      </c>
      <c r="I384" s="24" t="s">
        <v>27</v>
      </c>
      <c r="J384" s="24" t="s">
        <v>311</v>
      </c>
      <c r="K384" s="24" t="s">
        <v>22</v>
      </c>
      <c r="L384" s="24" t="s">
        <v>23</v>
      </c>
      <c r="M384" s="15" t="s">
        <v>397</v>
      </c>
      <c r="N384" s="25" t="str">
        <f>HYPERLINK("http://transparencia.gov.br/despesas/empenho/15814826421"&amp;RIGHT(M384,12),RIGHT(M384,12))</f>
        <v>2019NE000070</v>
      </c>
      <c r="O384" s="24" t="str">
        <f t="shared" ref="O384" si="86">IF(LEN(P384)=11,"***"&amp;MID(P384,4,6)&amp;"**",P384)</f>
        <v>11615516000167</v>
      </c>
      <c r="P384" s="15" t="s">
        <v>398</v>
      </c>
      <c r="Q384" s="15" t="s">
        <v>399</v>
      </c>
      <c r="R384" s="16">
        <v>20000</v>
      </c>
      <c r="S384" s="16">
        <v>20000</v>
      </c>
      <c r="T384" s="17">
        <v>20000</v>
      </c>
    </row>
    <row r="385" spans="1:20" x14ac:dyDescent="0.25">
      <c r="A385" s="33"/>
      <c r="B385" s="32"/>
      <c r="C385" s="32"/>
      <c r="D385" s="32"/>
      <c r="E385" s="32"/>
      <c r="F385" s="32"/>
      <c r="G385" s="32"/>
      <c r="H385" s="32"/>
      <c r="I385" s="31" t="s">
        <v>35</v>
      </c>
      <c r="J385" s="31"/>
      <c r="K385" s="31" t="s">
        <v>36</v>
      </c>
      <c r="L385" s="31"/>
      <c r="M385" s="18" t="s">
        <v>36</v>
      </c>
      <c r="N385" s="26"/>
      <c r="O385" s="26"/>
      <c r="P385" s="28" t="s">
        <v>36</v>
      </c>
      <c r="Q385" s="28"/>
      <c r="R385" s="19">
        <v>20000</v>
      </c>
      <c r="S385" s="19">
        <v>20000</v>
      </c>
      <c r="T385" s="20">
        <v>20000</v>
      </c>
    </row>
    <row r="386" spans="1:20" ht="30.6" x14ac:dyDescent="0.25">
      <c r="A386" s="33"/>
      <c r="B386" s="32"/>
      <c r="C386" s="32"/>
      <c r="D386" s="32"/>
      <c r="E386" s="32"/>
      <c r="F386" s="32"/>
      <c r="G386" s="32" t="s">
        <v>61</v>
      </c>
      <c r="H386" s="32" t="s">
        <v>59</v>
      </c>
      <c r="I386" s="24" t="s">
        <v>83</v>
      </c>
      <c r="J386" s="24" t="s">
        <v>293</v>
      </c>
      <c r="K386" s="24" t="s">
        <v>22</v>
      </c>
      <c r="L386" s="24" t="s">
        <v>23</v>
      </c>
      <c r="M386" s="15" t="s">
        <v>400</v>
      </c>
      <c r="N386" s="25" t="str">
        <f>HYPERLINK("http://transparencia.gov.br/despesas/empenho/15814826421"&amp;RIGHT(M386,12),RIGHT(M386,12))</f>
        <v>2019NE000063</v>
      </c>
      <c r="O386" s="24" t="str">
        <f t="shared" ref="O386" si="87">IF(LEN(P386)=11,"***"&amp;MID(P386,4,6)&amp;"**",P386)</f>
        <v>158148</v>
      </c>
      <c r="P386" s="15" t="s">
        <v>25</v>
      </c>
      <c r="Q386" s="15" t="s">
        <v>26</v>
      </c>
      <c r="R386" s="16">
        <v>5000</v>
      </c>
      <c r="S386" s="16">
        <v>2447.89</v>
      </c>
      <c r="T386" s="17">
        <v>1758.95</v>
      </c>
    </row>
    <row r="387" spans="1:20" x14ac:dyDescent="0.25">
      <c r="A387" s="33"/>
      <c r="B387" s="32"/>
      <c r="C387" s="32"/>
      <c r="D387" s="32"/>
      <c r="E387" s="32"/>
      <c r="F387" s="32"/>
      <c r="G387" s="32"/>
      <c r="H387" s="32"/>
      <c r="I387" s="31" t="s">
        <v>35</v>
      </c>
      <c r="J387" s="31"/>
      <c r="K387" s="31" t="s">
        <v>36</v>
      </c>
      <c r="L387" s="31"/>
      <c r="M387" s="18" t="s">
        <v>36</v>
      </c>
      <c r="N387" s="26"/>
      <c r="O387" s="26"/>
      <c r="P387" s="28" t="s">
        <v>36</v>
      </c>
      <c r="Q387" s="28"/>
      <c r="R387" s="19">
        <v>5000</v>
      </c>
      <c r="S387" s="19">
        <v>2447.89</v>
      </c>
      <c r="T387" s="20">
        <v>1758.95</v>
      </c>
    </row>
    <row r="388" spans="1:20" x14ac:dyDescent="0.25">
      <c r="A388" s="33"/>
      <c r="B388" s="32"/>
      <c r="C388" s="32"/>
      <c r="D388" s="32"/>
      <c r="E388" s="32"/>
      <c r="F388" s="32"/>
      <c r="G388" s="31" t="s">
        <v>35</v>
      </c>
      <c r="H388" s="31"/>
      <c r="I388" s="31" t="s">
        <v>36</v>
      </c>
      <c r="J388" s="31"/>
      <c r="K388" s="31" t="s">
        <v>36</v>
      </c>
      <c r="L388" s="31"/>
      <c r="M388" s="18" t="s">
        <v>36</v>
      </c>
      <c r="N388" s="26"/>
      <c r="O388" s="26"/>
      <c r="P388" s="28" t="s">
        <v>36</v>
      </c>
      <c r="Q388" s="28"/>
      <c r="R388" s="19">
        <v>35000</v>
      </c>
      <c r="S388" s="19">
        <v>29660.86</v>
      </c>
      <c r="T388" s="20">
        <v>28971.919999999998</v>
      </c>
    </row>
    <row r="389" spans="1:20" x14ac:dyDescent="0.25">
      <c r="A389" s="33"/>
      <c r="B389" s="32"/>
      <c r="C389" s="32"/>
      <c r="D389" s="32"/>
      <c r="E389" s="31" t="s">
        <v>35</v>
      </c>
      <c r="F389" s="31"/>
      <c r="G389" s="31" t="s">
        <v>36</v>
      </c>
      <c r="H389" s="31"/>
      <c r="I389" s="31" t="s">
        <v>36</v>
      </c>
      <c r="J389" s="31"/>
      <c r="K389" s="31" t="s">
        <v>36</v>
      </c>
      <c r="L389" s="31"/>
      <c r="M389" s="18" t="s">
        <v>36</v>
      </c>
      <c r="N389" s="26"/>
      <c r="O389" s="26"/>
      <c r="P389" s="28" t="s">
        <v>36</v>
      </c>
      <c r="Q389" s="28"/>
      <c r="R389" s="19">
        <v>35000</v>
      </c>
      <c r="S389" s="19">
        <v>29660.86</v>
      </c>
      <c r="T389" s="20">
        <v>28971.919999999998</v>
      </c>
    </row>
    <row r="390" spans="1:20" ht="20.399999999999999" x14ac:dyDescent="0.25">
      <c r="A390" s="33"/>
      <c r="B390" s="32"/>
      <c r="C390" s="32" t="s">
        <v>331</v>
      </c>
      <c r="D390" s="32" t="s">
        <v>332</v>
      </c>
      <c r="E390" s="32" t="s">
        <v>16</v>
      </c>
      <c r="F390" s="32" t="s">
        <v>17</v>
      </c>
      <c r="G390" s="32" t="s">
        <v>182</v>
      </c>
      <c r="H390" s="32" t="s">
        <v>183</v>
      </c>
      <c r="I390" s="24" t="s">
        <v>83</v>
      </c>
      <c r="J390" s="24" t="s">
        <v>184</v>
      </c>
      <c r="K390" s="24" t="s">
        <v>22</v>
      </c>
      <c r="L390" s="24" t="s">
        <v>23</v>
      </c>
      <c r="M390" s="15" t="s">
        <v>401</v>
      </c>
      <c r="N390" s="25" t="str">
        <f>HYPERLINK("http://transparencia.gov.br/despesas/empenho/15814826421"&amp;RIGHT(M390,12),RIGHT(M390,12))</f>
        <v>2019NE000021</v>
      </c>
      <c r="O390" s="24" t="str">
        <f t="shared" ref="O390" si="88">IF(LEN(P390)=11,"***"&amp;MID(P390,4,6)&amp;"**",P390)</f>
        <v>158148</v>
      </c>
      <c r="P390" s="15" t="s">
        <v>25</v>
      </c>
      <c r="Q390" s="15" t="s">
        <v>26</v>
      </c>
      <c r="R390" s="16">
        <v>25000</v>
      </c>
      <c r="S390" s="16">
        <v>8579.81</v>
      </c>
      <c r="T390" s="17">
        <v>8098.27</v>
      </c>
    </row>
    <row r="391" spans="1:20" x14ac:dyDescent="0.25">
      <c r="A391" s="33"/>
      <c r="B391" s="32"/>
      <c r="C391" s="32"/>
      <c r="D391" s="32"/>
      <c r="E391" s="32"/>
      <c r="F391" s="32"/>
      <c r="G391" s="32"/>
      <c r="H391" s="32"/>
      <c r="I391" s="31" t="s">
        <v>35</v>
      </c>
      <c r="J391" s="31"/>
      <c r="K391" s="31" t="s">
        <v>36</v>
      </c>
      <c r="L391" s="31"/>
      <c r="M391" s="18" t="s">
        <v>36</v>
      </c>
      <c r="N391" s="26"/>
      <c r="O391" s="26"/>
      <c r="P391" s="28" t="s">
        <v>36</v>
      </c>
      <c r="Q391" s="28"/>
      <c r="R391" s="19">
        <v>25000</v>
      </c>
      <c r="S391" s="19">
        <v>8579.81</v>
      </c>
      <c r="T391" s="20">
        <v>8098.27</v>
      </c>
    </row>
    <row r="392" spans="1:20" ht="20.399999999999999" x14ac:dyDescent="0.25">
      <c r="A392" s="33"/>
      <c r="B392" s="32"/>
      <c r="C392" s="32"/>
      <c r="D392" s="32"/>
      <c r="E392" s="32"/>
      <c r="F392" s="32"/>
      <c r="G392" s="32" t="s">
        <v>343</v>
      </c>
      <c r="H392" s="32" t="s">
        <v>344</v>
      </c>
      <c r="I392" s="24" t="s">
        <v>20</v>
      </c>
      <c r="J392" s="24" t="s">
        <v>345</v>
      </c>
      <c r="K392" s="24" t="s">
        <v>22</v>
      </c>
      <c r="L392" s="24" t="s">
        <v>23</v>
      </c>
      <c r="M392" s="15" t="s">
        <v>673</v>
      </c>
      <c r="N392" s="25" t="str">
        <f>HYPERLINK("http://transparencia.gov.br/despesas/empenho/15814826421"&amp;RIGHT(M392,12),RIGHT(M392,12))</f>
        <v>2019NE000154</v>
      </c>
      <c r="O392" s="24" t="str">
        <f t="shared" ref="O392" si="89">IF(LEN(P392)=11,"***"&amp;MID(P392,4,6)&amp;"**",P392)</f>
        <v>***353252**</v>
      </c>
      <c r="P392" s="15" t="s">
        <v>674</v>
      </c>
      <c r="Q392" s="15" t="s">
        <v>675</v>
      </c>
      <c r="R392" s="16">
        <v>1000</v>
      </c>
      <c r="S392" s="16">
        <v>400</v>
      </c>
      <c r="T392" s="17">
        <v>400</v>
      </c>
    </row>
    <row r="393" spans="1:20" x14ac:dyDescent="0.25">
      <c r="A393" s="33"/>
      <c r="B393" s="32"/>
      <c r="C393" s="32"/>
      <c r="D393" s="32"/>
      <c r="E393" s="32"/>
      <c r="F393" s="32"/>
      <c r="G393" s="32"/>
      <c r="H393" s="32"/>
      <c r="I393" s="31" t="s">
        <v>35</v>
      </c>
      <c r="J393" s="31"/>
      <c r="K393" s="31" t="s">
        <v>36</v>
      </c>
      <c r="L393" s="31"/>
      <c r="M393" s="18" t="s">
        <v>36</v>
      </c>
      <c r="N393" s="26"/>
      <c r="O393" s="26"/>
      <c r="P393" s="28" t="s">
        <v>36</v>
      </c>
      <c r="Q393" s="28"/>
      <c r="R393" s="19">
        <v>1000</v>
      </c>
      <c r="S393" s="19">
        <v>400</v>
      </c>
      <c r="T393" s="20">
        <v>400</v>
      </c>
    </row>
    <row r="394" spans="1:20" x14ac:dyDescent="0.25">
      <c r="A394" s="33"/>
      <c r="B394" s="32"/>
      <c r="C394" s="32"/>
      <c r="D394" s="32"/>
      <c r="E394" s="32"/>
      <c r="F394" s="32"/>
      <c r="G394" s="31" t="s">
        <v>35</v>
      </c>
      <c r="H394" s="31"/>
      <c r="I394" s="31" t="s">
        <v>36</v>
      </c>
      <c r="J394" s="31"/>
      <c r="K394" s="31" t="s">
        <v>36</v>
      </c>
      <c r="L394" s="31"/>
      <c r="M394" s="18" t="s">
        <v>36</v>
      </c>
      <c r="N394" s="26"/>
      <c r="O394" s="26"/>
      <c r="P394" s="28" t="s">
        <v>36</v>
      </c>
      <c r="Q394" s="28"/>
      <c r="R394" s="19">
        <v>26000</v>
      </c>
      <c r="S394" s="19">
        <v>8979.81</v>
      </c>
      <c r="T394" s="20">
        <v>8498.27</v>
      </c>
    </row>
    <row r="395" spans="1:20" x14ac:dyDescent="0.25">
      <c r="A395" s="33"/>
      <c r="B395" s="32"/>
      <c r="C395" s="32"/>
      <c r="D395" s="32"/>
      <c r="E395" s="31" t="s">
        <v>35</v>
      </c>
      <c r="F395" s="31"/>
      <c r="G395" s="31" t="s">
        <v>36</v>
      </c>
      <c r="H395" s="31"/>
      <c r="I395" s="31" t="s">
        <v>36</v>
      </c>
      <c r="J395" s="31"/>
      <c r="K395" s="31" t="s">
        <v>36</v>
      </c>
      <c r="L395" s="31"/>
      <c r="M395" s="18" t="s">
        <v>36</v>
      </c>
      <c r="N395" s="26"/>
      <c r="O395" s="26"/>
      <c r="P395" s="28" t="s">
        <v>36</v>
      </c>
      <c r="Q395" s="28"/>
      <c r="R395" s="19">
        <v>26000</v>
      </c>
      <c r="S395" s="19">
        <v>8979.81</v>
      </c>
      <c r="T395" s="20">
        <v>8498.27</v>
      </c>
    </row>
    <row r="396" spans="1:20" x14ac:dyDescent="0.25">
      <c r="A396" s="33"/>
      <c r="B396" s="32"/>
      <c r="C396" s="31" t="s">
        <v>35</v>
      </c>
      <c r="D396" s="31"/>
      <c r="E396" s="31" t="s">
        <v>36</v>
      </c>
      <c r="F396" s="31"/>
      <c r="G396" s="31" t="s">
        <v>36</v>
      </c>
      <c r="H396" s="31"/>
      <c r="I396" s="31" t="s">
        <v>36</v>
      </c>
      <c r="J396" s="31"/>
      <c r="K396" s="31" t="s">
        <v>36</v>
      </c>
      <c r="L396" s="31"/>
      <c r="M396" s="18" t="s">
        <v>36</v>
      </c>
      <c r="N396" s="26"/>
      <c r="O396" s="26"/>
      <c r="P396" s="28" t="s">
        <v>36</v>
      </c>
      <c r="Q396" s="28"/>
      <c r="R396" s="19">
        <v>61000</v>
      </c>
      <c r="S396" s="19">
        <v>38640.67</v>
      </c>
      <c r="T396" s="20">
        <v>37470.19</v>
      </c>
    </row>
    <row r="397" spans="1:20" x14ac:dyDescent="0.25">
      <c r="A397" s="34" t="s">
        <v>35</v>
      </c>
      <c r="B397" s="34"/>
      <c r="C397" s="29" t="s">
        <v>36</v>
      </c>
      <c r="D397" s="29"/>
      <c r="E397" s="29" t="s">
        <v>36</v>
      </c>
      <c r="F397" s="29"/>
      <c r="G397" s="29" t="s">
        <v>36</v>
      </c>
      <c r="H397" s="29"/>
      <c r="I397" s="29" t="s">
        <v>36</v>
      </c>
      <c r="J397" s="29"/>
      <c r="K397" s="29" t="s">
        <v>36</v>
      </c>
      <c r="L397" s="29"/>
      <c r="M397" s="21" t="s">
        <v>36</v>
      </c>
      <c r="N397" s="27"/>
      <c r="O397" s="27"/>
      <c r="P397" s="30" t="s">
        <v>36</v>
      </c>
      <c r="Q397" s="30"/>
      <c r="R397" s="22">
        <v>170021027</v>
      </c>
      <c r="S397" s="22">
        <v>69014130.590000004</v>
      </c>
      <c r="T397" s="23">
        <v>59777557.990000002</v>
      </c>
    </row>
  </sheetData>
  <sheetProtection autoFilter="0"/>
  <autoFilter ref="A10:Q10" xr:uid="{00000000-0009-0000-0000-000000000000}">
    <filterColumn colId="0" showButton="0"/>
    <filterColumn colId="2" showButton="0"/>
    <filterColumn colId="4" showButton="0"/>
    <filterColumn colId="6" showButton="0"/>
    <filterColumn colId="8" showButton="0"/>
    <filterColumn colId="10" showButton="0"/>
  </autoFilter>
  <mergeCells count="936">
    <mergeCell ref="K338:L338"/>
    <mergeCell ref="P338:Q338"/>
    <mergeCell ref="I334:I335"/>
    <mergeCell ref="J334:J335"/>
    <mergeCell ref="K305:L305"/>
    <mergeCell ref="P305:Q305"/>
    <mergeCell ref="K303:L303"/>
    <mergeCell ref="P303:Q303"/>
    <mergeCell ref="G304:G305"/>
    <mergeCell ref="H304:H305"/>
    <mergeCell ref="I324:J324"/>
    <mergeCell ref="K324:L324"/>
    <mergeCell ref="P324:Q324"/>
    <mergeCell ref="K286:L286"/>
    <mergeCell ref="P286:Q286"/>
    <mergeCell ref="D283:D298"/>
    <mergeCell ref="P291:Q291"/>
    <mergeCell ref="K292:K293"/>
    <mergeCell ref="L292:L293"/>
    <mergeCell ref="G295:G296"/>
    <mergeCell ref="H295:H296"/>
    <mergeCell ref="K296:L296"/>
    <mergeCell ref="P296:Q296"/>
    <mergeCell ref="K297:L297"/>
    <mergeCell ref="P297:Q297"/>
    <mergeCell ref="I289:J289"/>
    <mergeCell ref="K289:L289"/>
    <mergeCell ref="P289:Q289"/>
    <mergeCell ref="I294:J294"/>
    <mergeCell ref="K294:L294"/>
    <mergeCell ref="P294:Q294"/>
    <mergeCell ref="I298:J298"/>
    <mergeCell ref="K298:L298"/>
    <mergeCell ref="P298:Q298"/>
    <mergeCell ref="G281:H281"/>
    <mergeCell ref="I281:J281"/>
    <mergeCell ref="K281:L281"/>
    <mergeCell ref="P281:Q281"/>
    <mergeCell ref="I284:J284"/>
    <mergeCell ref="K284:L284"/>
    <mergeCell ref="P284:Q284"/>
    <mergeCell ref="K282:L282"/>
    <mergeCell ref="P282:Q282"/>
    <mergeCell ref="I106:I108"/>
    <mergeCell ref="J106:J108"/>
    <mergeCell ref="K106:K108"/>
    <mergeCell ref="L106:L108"/>
    <mergeCell ref="I110:I111"/>
    <mergeCell ref="J110:J111"/>
    <mergeCell ref="G184:G189"/>
    <mergeCell ref="H184:H189"/>
    <mergeCell ref="K185:K186"/>
    <mergeCell ref="L185:L186"/>
    <mergeCell ref="I189:J189"/>
    <mergeCell ref="K189:L189"/>
    <mergeCell ref="E95:F95"/>
    <mergeCell ref="G95:H95"/>
    <mergeCell ref="I95:J95"/>
    <mergeCell ref="K95:L95"/>
    <mergeCell ref="P95:Q95"/>
    <mergeCell ref="K102:L102"/>
    <mergeCell ref="P102:Q102"/>
    <mergeCell ref="C103:D103"/>
    <mergeCell ref="E103:F103"/>
    <mergeCell ref="G103:H103"/>
    <mergeCell ref="C78:C95"/>
    <mergeCell ref="D78:D95"/>
    <mergeCell ref="E78:E94"/>
    <mergeCell ref="F78:F94"/>
    <mergeCell ref="G78:G81"/>
    <mergeCell ref="H78:H81"/>
    <mergeCell ref="I81:J81"/>
    <mergeCell ref="K81:L81"/>
    <mergeCell ref="P81:Q81"/>
    <mergeCell ref="G82:G85"/>
    <mergeCell ref="H82:H85"/>
    <mergeCell ref="I85:J85"/>
    <mergeCell ref="K85:L85"/>
    <mergeCell ref="P85:Q85"/>
    <mergeCell ref="G86:G87"/>
    <mergeCell ref="H86:H87"/>
    <mergeCell ref="I87:J87"/>
    <mergeCell ref="K87:L87"/>
    <mergeCell ref="P87:Q87"/>
    <mergeCell ref="G88:G89"/>
    <mergeCell ref="H88:H89"/>
    <mergeCell ref="I89:J89"/>
    <mergeCell ref="K89:L89"/>
    <mergeCell ref="P89:Q89"/>
    <mergeCell ref="E10:F10"/>
    <mergeCell ref="G10:H10"/>
    <mergeCell ref="I10:J10"/>
    <mergeCell ref="K10:L10"/>
    <mergeCell ref="I101:J101"/>
    <mergeCell ref="K101:L101"/>
    <mergeCell ref="I103:J103"/>
    <mergeCell ref="I100:J100"/>
    <mergeCell ref="K100:L100"/>
    <mergeCell ref="E21:F21"/>
    <mergeCell ref="G21:H21"/>
    <mergeCell ref="I21:J21"/>
    <mergeCell ref="I93:J93"/>
    <mergeCell ref="E34:E39"/>
    <mergeCell ref="F34:F39"/>
    <mergeCell ref="G34:G36"/>
    <mergeCell ref="H34:H36"/>
    <mergeCell ref="I36:J36"/>
    <mergeCell ref="K36:L36"/>
    <mergeCell ref="G37:G38"/>
    <mergeCell ref="H37:H38"/>
    <mergeCell ref="G41:G45"/>
    <mergeCell ref="H41:H45"/>
    <mergeCell ref="G46:G47"/>
    <mergeCell ref="A9:B9"/>
    <mergeCell ref="A7:T7"/>
    <mergeCell ref="I38:J38"/>
    <mergeCell ref="K38:L38"/>
    <mergeCell ref="A10:B10"/>
    <mergeCell ref="C10:D10"/>
    <mergeCell ref="K29:L29"/>
    <mergeCell ref="P29:Q29"/>
    <mergeCell ref="I31:J31"/>
    <mergeCell ref="K31:L31"/>
    <mergeCell ref="P31:Q31"/>
    <mergeCell ref="P32:Q32"/>
    <mergeCell ref="K33:L33"/>
    <mergeCell ref="P33:Q33"/>
    <mergeCell ref="G32:H32"/>
    <mergeCell ref="I32:J32"/>
    <mergeCell ref="P16:Q16"/>
    <mergeCell ref="G17:G19"/>
    <mergeCell ref="H17:H19"/>
    <mergeCell ref="K19:L19"/>
    <mergeCell ref="P19:Q19"/>
    <mergeCell ref="K20:L20"/>
    <mergeCell ref="P20:Q20"/>
    <mergeCell ref="K21:L21"/>
    <mergeCell ref="K158:K160"/>
    <mergeCell ref="L158:L160"/>
    <mergeCell ref="J180:J182"/>
    <mergeCell ref="J177:J178"/>
    <mergeCell ref="K180:K182"/>
    <mergeCell ref="L180:L182"/>
    <mergeCell ref="P103:Q103"/>
    <mergeCell ref="P38:Q38"/>
    <mergeCell ref="P101:Q101"/>
    <mergeCell ref="I40:J40"/>
    <mergeCell ref="K40:L40"/>
    <mergeCell ref="P40:Q40"/>
    <mergeCell ref="I45:J45"/>
    <mergeCell ref="K45:L45"/>
    <mergeCell ref="P45:Q45"/>
    <mergeCell ref="I47:J47"/>
    <mergeCell ref="K47:L47"/>
    <mergeCell ref="P47:Q47"/>
    <mergeCell ref="I64:J64"/>
    <mergeCell ref="K64:L64"/>
    <mergeCell ref="K76:L76"/>
    <mergeCell ref="P76:Q76"/>
    <mergeCell ref="K93:L93"/>
    <mergeCell ref="P93:Q93"/>
    <mergeCell ref="C96:C102"/>
    <mergeCell ref="D96:D102"/>
    <mergeCell ref="E96:E101"/>
    <mergeCell ref="F96:F101"/>
    <mergeCell ref="G96:G97"/>
    <mergeCell ref="H96:H97"/>
    <mergeCell ref="I97:J97"/>
    <mergeCell ref="G98:G100"/>
    <mergeCell ref="H98:H100"/>
    <mergeCell ref="E102:F102"/>
    <mergeCell ref="G102:H102"/>
    <mergeCell ref="I102:J102"/>
    <mergeCell ref="G101:H101"/>
    <mergeCell ref="C11:C21"/>
    <mergeCell ref="D11:D21"/>
    <mergeCell ref="E11:E20"/>
    <mergeCell ref="F11:F20"/>
    <mergeCell ref="G11:G16"/>
    <mergeCell ref="H11:H16"/>
    <mergeCell ref="K16:L16"/>
    <mergeCell ref="C22:C27"/>
    <mergeCell ref="D22:D27"/>
    <mergeCell ref="E22:E26"/>
    <mergeCell ref="G20:H20"/>
    <mergeCell ref="I20:J20"/>
    <mergeCell ref="E27:F27"/>
    <mergeCell ref="G27:H27"/>
    <mergeCell ref="I27:J27"/>
    <mergeCell ref="G26:H26"/>
    <mergeCell ref="I26:J26"/>
    <mergeCell ref="I25:J25"/>
    <mergeCell ref="I23:J23"/>
    <mergeCell ref="F22:F26"/>
    <mergeCell ref="G22:G23"/>
    <mergeCell ref="H22:H23"/>
    <mergeCell ref="I16:J16"/>
    <mergeCell ref="I19:J19"/>
    <mergeCell ref="P23:Q23"/>
    <mergeCell ref="G24:G25"/>
    <mergeCell ref="H24:H25"/>
    <mergeCell ref="K25:L25"/>
    <mergeCell ref="P25:Q25"/>
    <mergeCell ref="K26:L26"/>
    <mergeCell ref="P26:Q26"/>
    <mergeCell ref="K23:L23"/>
    <mergeCell ref="H48:H64"/>
    <mergeCell ref="P64:Q64"/>
    <mergeCell ref="G65:G66"/>
    <mergeCell ref="H65:H66"/>
    <mergeCell ref="I66:J66"/>
    <mergeCell ref="K66:L66"/>
    <mergeCell ref="P66:Q66"/>
    <mergeCell ref="P21:Q21"/>
    <mergeCell ref="H46:H47"/>
    <mergeCell ref="G48:G64"/>
    <mergeCell ref="G28:G29"/>
    <mergeCell ref="H28:H29"/>
    <mergeCell ref="G30:G31"/>
    <mergeCell ref="H30:H31"/>
    <mergeCell ref="K32:L32"/>
    <mergeCell ref="G33:H33"/>
    <mergeCell ref="I33:J33"/>
    <mergeCell ref="I29:J29"/>
    <mergeCell ref="C34:C40"/>
    <mergeCell ref="D34:D40"/>
    <mergeCell ref="P36:Q36"/>
    <mergeCell ref="G40:H40"/>
    <mergeCell ref="I68:J68"/>
    <mergeCell ref="K68:L68"/>
    <mergeCell ref="P68:Q68"/>
    <mergeCell ref="K27:L27"/>
    <mergeCell ref="P27:Q27"/>
    <mergeCell ref="C28:C33"/>
    <mergeCell ref="D28:D33"/>
    <mergeCell ref="E28:E32"/>
    <mergeCell ref="F28:F32"/>
    <mergeCell ref="E33:F33"/>
    <mergeCell ref="E40:F40"/>
    <mergeCell ref="E41:E76"/>
    <mergeCell ref="F41:F76"/>
    <mergeCell ref="K75:L75"/>
    <mergeCell ref="P75:Q75"/>
    <mergeCell ref="I75:J75"/>
    <mergeCell ref="K103:L103"/>
    <mergeCell ref="K110:K111"/>
    <mergeCell ref="L110:L111"/>
    <mergeCell ref="G67:G68"/>
    <mergeCell ref="H67:H68"/>
    <mergeCell ref="K39:L39"/>
    <mergeCell ref="P39:Q39"/>
    <mergeCell ref="G39:H39"/>
    <mergeCell ref="I39:J39"/>
    <mergeCell ref="G94:H94"/>
    <mergeCell ref="I94:J94"/>
    <mergeCell ref="G76:H76"/>
    <mergeCell ref="I76:J76"/>
    <mergeCell ref="G77:H77"/>
    <mergeCell ref="I77:J77"/>
    <mergeCell ref="K77:L77"/>
    <mergeCell ref="P77:Q77"/>
    <mergeCell ref="G90:G93"/>
    <mergeCell ref="H90:H93"/>
    <mergeCell ref="G104:G105"/>
    <mergeCell ref="H104:H105"/>
    <mergeCell ref="I105:J105"/>
    <mergeCell ref="K105:L105"/>
    <mergeCell ref="P105:Q105"/>
    <mergeCell ref="K97:L97"/>
    <mergeCell ref="P97:Q97"/>
    <mergeCell ref="G69:G73"/>
    <mergeCell ref="H69:H73"/>
    <mergeCell ref="I73:J73"/>
    <mergeCell ref="K73:L73"/>
    <mergeCell ref="P73:Q73"/>
    <mergeCell ref="G74:G75"/>
    <mergeCell ref="H74:H75"/>
    <mergeCell ref="A11:A103"/>
    <mergeCell ref="B11:B103"/>
    <mergeCell ref="C41:C77"/>
    <mergeCell ref="D41:D77"/>
    <mergeCell ref="E77:F77"/>
    <mergeCell ref="I250:J250"/>
    <mergeCell ref="K250:L250"/>
    <mergeCell ref="P250:Q250"/>
    <mergeCell ref="I246:J246"/>
    <mergeCell ref="K246:L246"/>
    <mergeCell ref="P246:Q246"/>
    <mergeCell ref="P224:Q224"/>
    <mergeCell ref="I235:J235"/>
    <mergeCell ref="K235:L235"/>
    <mergeCell ref="P235:Q235"/>
    <mergeCell ref="I201:J201"/>
    <mergeCell ref="K201:L201"/>
    <mergeCell ref="P201:Q201"/>
    <mergeCell ref="I206:J206"/>
    <mergeCell ref="K206:L206"/>
    <mergeCell ref="P206:Q206"/>
    <mergeCell ref="K94:L94"/>
    <mergeCell ref="P94:Q94"/>
    <mergeCell ref="P100:Q100"/>
    <mergeCell ref="P213:Q213"/>
    <mergeCell ref="I198:J198"/>
    <mergeCell ref="G190:G196"/>
    <mergeCell ref="H190:H196"/>
    <mergeCell ref="K190:K194"/>
    <mergeCell ref="L190:L194"/>
    <mergeCell ref="K196:L196"/>
    <mergeCell ref="P196:Q196"/>
    <mergeCell ref="K183:L183"/>
    <mergeCell ref="P183:Q183"/>
    <mergeCell ref="I183:J183"/>
    <mergeCell ref="P189:Q189"/>
    <mergeCell ref="I212:J212"/>
    <mergeCell ref="K212:L212"/>
    <mergeCell ref="P212:Q212"/>
    <mergeCell ref="K228:L228"/>
    <mergeCell ref="P228:Q228"/>
    <mergeCell ref="I230:J230"/>
    <mergeCell ref="I217:J217"/>
    <mergeCell ref="K217:L217"/>
    <mergeCell ref="P217:Q217"/>
    <mergeCell ref="G218:H218"/>
    <mergeCell ref="I218:J218"/>
    <mergeCell ref="K218:L218"/>
    <mergeCell ref="P218:Q218"/>
    <mergeCell ref="I224:J224"/>
    <mergeCell ref="K224:L224"/>
    <mergeCell ref="K220:L220"/>
    <mergeCell ref="I280:J280"/>
    <mergeCell ref="K280:L280"/>
    <mergeCell ref="P280:Q280"/>
    <mergeCell ref="P279:Q279"/>
    <mergeCell ref="I260:J260"/>
    <mergeCell ref="K260:L260"/>
    <mergeCell ref="P260:Q260"/>
    <mergeCell ref="G257:H257"/>
    <mergeCell ref="I258:I259"/>
    <mergeCell ref="J258:J259"/>
    <mergeCell ref="P267:Q267"/>
    <mergeCell ref="P270:Q270"/>
    <mergeCell ref="P272:Q272"/>
    <mergeCell ref="I257:J257"/>
    <mergeCell ref="K257:L257"/>
    <mergeCell ref="P257:Q257"/>
    <mergeCell ref="I141:I143"/>
    <mergeCell ref="J141:J143"/>
    <mergeCell ref="I147:J147"/>
    <mergeCell ref="K141:K143"/>
    <mergeCell ref="L141:L143"/>
    <mergeCell ref="K145:K146"/>
    <mergeCell ref="L145:L146"/>
    <mergeCell ref="K147:L147"/>
    <mergeCell ref="I120:I126"/>
    <mergeCell ref="J120:J126"/>
    <mergeCell ref="I128:I137"/>
    <mergeCell ref="J128:J137"/>
    <mergeCell ref="I145:I146"/>
    <mergeCell ref="J145:J146"/>
    <mergeCell ref="I185:I186"/>
    <mergeCell ref="J185:J186"/>
    <mergeCell ref="I190:I194"/>
    <mergeCell ref="J190:J194"/>
    <mergeCell ref="I196:J196"/>
    <mergeCell ref="G157:G183"/>
    <mergeCell ref="H157:H183"/>
    <mergeCell ref="I161:I162"/>
    <mergeCell ref="J161:J162"/>
    <mergeCell ref="I164:I165"/>
    <mergeCell ref="J164:J165"/>
    <mergeCell ref="I174:I175"/>
    <mergeCell ref="J174:J175"/>
    <mergeCell ref="I177:I178"/>
    <mergeCell ref="I180:I182"/>
    <mergeCell ref="I158:I160"/>
    <mergeCell ref="J158:J160"/>
    <mergeCell ref="E213:F213"/>
    <mergeCell ref="G213:H213"/>
    <mergeCell ref="I213:J213"/>
    <mergeCell ref="I215:J215"/>
    <mergeCell ref="E219:F219"/>
    <mergeCell ref="G219:H219"/>
    <mergeCell ref="I219:J219"/>
    <mergeCell ref="K213:L213"/>
    <mergeCell ref="G207:H207"/>
    <mergeCell ref="I207:J207"/>
    <mergeCell ref="I209:J209"/>
    <mergeCell ref="I211:J211"/>
    <mergeCell ref="G212:H212"/>
    <mergeCell ref="E208:E212"/>
    <mergeCell ref="G231:H231"/>
    <mergeCell ref="I231:J231"/>
    <mergeCell ref="E232:F232"/>
    <mergeCell ref="G232:H232"/>
    <mergeCell ref="I232:J232"/>
    <mergeCell ref="C220:D220"/>
    <mergeCell ref="E220:F220"/>
    <mergeCell ref="G220:H220"/>
    <mergeCell ref="I220:J220"/>
    <mergeCell ref="I222:J222"/>
    <mergeCell ref="I226:J226"/>
    <mergeCell ref="I228:J228"/>
    <mergeCell ref="I240:J240"/>
    <mergeCell ref="I242:J242"/>
    <mergeCell ref="I244:J244"/>
    <mergeCell ref="H241:H242"/>
    <mergeCell ref="K242:L242"/>
    <mergeCell ref="C233:D233"/>
    <mergeCell ref="E233:F233"/>
    <mergeCell ref="G233:H233"/>
    <mergeCell ref="I233:J233"/>
    <mergeCell ref="I237:J237"/>
    <mergeCell ref="I261:I266"/>
    <mergeCell ref="J261:J266"/>
    <mergeCell ref="I267:J267"/>
    <mergeCell ref="I268:I269"/>
    <mergeCell ref="J268:J269"/>
    <mergeCell ref="I270:J270"/>
    <mergeCell ref="K267:L267"/>
    <mergeCell ref="G268:G270"/>
    <mergeCell ref="H268:H270"/>
    <mergeCell ref="K268:K269"/>
    <mergeCell ref="L268:L269"/>
    <mergeCell ref="K270:L270"/>
    <mergeCell ref="I272:J272"/>
    <mergeCell ref="I273:I277"/>
    <mergeCell ref="J273:J277"/>
    <mergeCell ref="I279:J279"/>
    <mergeCell ref="G271:G272"/>
    <mergeCell ref="H271:H272"/>
    <mergeCell ref="K272:L272"/>
    <mergeCell ref="G273:G279"/>
    <mergeCell ref="H273:H279"/>
    <mergeCell ref="K273:K277"/>
    <mergeCell ref="L273:L277"/>
    <mergeCell ref="K279:L279"/>
    <mergeCell ref="K291:L291"/>
    <mergeCell ref="G292:G294"/>
    <mergeCell ref="H292:H294"/>
    <mergeCell ref="I291:J291"/>
    <mergeCell ref="I292:I293"/>
    <mergeCell ref="J292:J293"/>
    <mergeCell ref="G280:H280"/>
    <mergeCell ref="E281:F281"/>
    <mergeCell ref="C282:D282"/>
    <mergeCell ref="E282:F282"/>
    <mergeCell ref="G282:H282"/>
    <mergeCell ref="I282:J282"/>
    <mergeCell ref="C258:C281"/>
    <mergeCell ref="D258:D281"/>
    <mergeCell ref="E258:E280"/>
    <mergeCell ref="F258:F280"/>
    <mergeCell ref="G258:G260"/>
    <mergeCell ref="H258:H260"/>
    <mergeCell ref="K258:K259"/>
    <mergeCell ref="L258:L259"/>
    <mergeCell ref="G261:G267"/>
    <mergeCell ref="H261:H267"/>
    <mergeCell ref="K261:K266"/>
    <mergeCell ref="L261:L266"/>
    <mergeCell ref="A283:A303"/>
    <mergeCell ref="B283:B303"/>
    <mergeCell ref="C283:C298"/>
    <mergeCell ref="I296:J296"/>
    <mergeCell ref="G297:H297"/>
    <mergeCell ref="I297:J297"/>
    <mergeCell ref="E283:E297"/>
    <mergeCell ref="F283:F297"/>
    <mergeCell ref="G283:G284"/>
    <mergeCell ref="H283:H284"/>
    <mergeCell ref="G285:G286"/>
    <mergeCell ref="H285:H286"/>
    <mergeCell ref="G287:G289"/>
    <mergeCell ref="H287:H289"/>
    <mergeCell ref="I287:I288"/>
    <mergeCell ref="J287:J288"/>
    <mergeCell ref="G290:G291"/>
    <mergeCell ref="H290:H291"/>
    <mergeCell ref="I286:J286"/>
    <mergeCell ref="I301:J301"/>
    <mergeCell ref="C303:D303"/>
    <mergeCell ref="E303:F303"/>
    <mergeCell ref="G303:H303"/>
    <mergeCell ref="I303:J303"/>
    <mergeCell ref="E298:F298"/>
    <mergeCell ref="G298:H298"/>
    <mergeCell ref="I300:J300"/>
    <mergeCell ref="G301:H301"/>
    <mergeCell ref="E302:F302"/>
    <mergeCell ref="G302:H302"/>
    <mergeCell ref="I302:J302"/>
    <mergeCell ref="K306:K310"/>
    <mergeCell ref="L306:L310"/>
    <mergeCell ref="K311:K321"/>
    <mergeCell ref="L311:L321"/>
    <mergeCell ref="K322:K323"/>
    <mergeCell ref="L322:L323"/>
    <mergeCell ref="G325:G327"/>
    <mergeCell ref="H325:H327"/>
    <mergeCell ref="I325:I326"/>
    <mergeCell ref="J325:J326"/>
    <mergeCell ref="K327:L327"/>
    <mergeCell ref="A304:A343"/>
    <mergeCell ref="B304:B343"/>
    <mergeCell ref="C304:C338"/>
    <mergeCell ref="D304:D338"/>
    <mergeCell ref="E304:E332"/>
    <mergeCell ref="F304:F332"/>
    <mergeCell ref="I329:J329"/>
    <mergeCell ref="I322:I323"/>
    <mergeCell ref="J322:J323"/>
    <mergeCell ref="I327:J327"/>
    <mergeCell ref="G306:G324"/>
    <mergeCell ref="H306:H324"/>
    <mergeCell ref="I306:I321"/>
    <mergeCell ref="J306:J321"/>
    <mergeCell ref="I305:J305"/>
    <mergeCell ref="I331:J331"/>
    <mergeCell ref="G332:H332"/>
    <mergeCell ref="I332:J332"/>
    <mergeCell ref="I336:J336"/>
    <mergeCell ref="G337:H337"/>
    <mergeCell ref="I337:J337"/>
    <mergeCell ref="E338:F338"/>
    <mergeCell ref="G338:H338"/>
    <mergeCell ref="I338:J338"/>
    <mergeCell ref="I349:J349"/>
    <mergeCell ref="I351:J351"/>
    <mergeCell ref="I352:I353"/>
    <mergeCell ref="J352:J353"/>
    <mergeCell ref="I355:J355"/>
    <mergeCell ref="C343:D343"/>
    <mergeCell ref="E343:F343"/>
    <mergeCell ref="G343:H343"/>
    <mergeCell ref="I343:J343"/>
    <mergeCell ref="I345:J345"/>
    <mergeCell ref="G346:H346"/>
    <mergeCell ref="I346:J346"/>
    <mergeCell ref="E347:F347"/>
    <mergeCell ref="G347:H347"/>
    <mergeCell ref="I347:J347"/>
    <mergeCell ref="C375:C378"/>
    <mergeCell ref="D375:D378"/>
    <mergeCell ref="E375:E377"/>
    <mergeCell ref="E369:F369"/>
    <mergeCell ref="G369:H369"/>
    <mergeCell ref="I369:J369"/>
    <mergeCell ref="I370:I371"/>
    <mergeCell ref="J370:J371"/>
    <mergeCell ref="I372:J372"/>
    <mergeCell ref="G373:H373"/>
    <mergeCell ref="I373:J373"/>
    <mergeCell ref="E374:F374"/>
    <mergeCell ref="G394:H394"/>
    <mergeCell ref="I394:J394"/>
    <mergeCell ref="I387:J387"/>
    <mergeCell ref="G388:H388"/>
    <mergeCell ref="I388:J388"/>
    <mergeCell ref="K388:L388"/>
    <mergeCell ref="C379:D379"/>
    <mergeCell ref="E379:F379"/>
    <mergeCell ref="G379:H379"/>
    <mergeCell ref="I379:J379"/>
    <mergeCell ref="I381:J381"/>
    <mergeCell ref="I383:J383"/>
    <mergeCell ref="I385:J385"/>
    <mergeCell ref="K112:K117"/>
    <mergeCell ref="L112:L117"/>
    <mergeCell ref="K118:K119"/>
    <mergeCell ref="L118:L119"/>
    <mergeCell ref="K120:K126"/>
    <mergeCell ref="L120:L126"/>
    <mergeCell ref="K128:K137"/>
    <mergeCell ref="L128:L137"/>
    <mergeCell ref="I139:I140"/>
    <mergeCell ref="J139:J140"/>
    <mergeCell ref="I112:I117"/>
    <mergeCell ref="J112:J117"/>
    <mergeCell ref="I118:I119"/>
    <mergeCell ref="J118:J119"/>
    <mergeCell ref="A397:B397"/>
    <mergeCell ref="C397:D397"/>
    <mergeCell ref="E397:F397"/>
    <mergeCell ref="G397:H397"/>
    <mergeCell ref="I397:J397"/>
    <mergeCell ref="A104:A220"/>
    <mergeCell ref="B104:B220"/>
    <mergeCell ref="C104:C213"/>
    <mergeCell ref="D104:D213"/>
    <mergeCell ref="E104:E207"/>
    <mergeCell ref="F104:F207"/>
    <mergeCell ref="G106:G147"/>
    <mergeCell ref="H106:H147"/>
    <mergeCell ref="E395:F395"/>
    <mergeCell ref="G395:H395"/>
    <mergeCell ref="I395:J395"/>
    <mergeCell ref="C396:D396"/>
    <mergeCell ref="E396:F396"/>
    <mergeCell ref="G396:H396"/>
    <mergeCell ref="I396:J396"/>
    <mergeCell ref="E389:F389"/>
    <mergeCell ref="G389:H389"/>
    <mergeCell ref="I389:J389"/>
    <mergeCell ref="I391:J391"/>
    <mergeCell ref="P147:Q147"/>
    <mergeCell ref="G148:G150"/>
    <mergeCell ref="H148:H150"/>
    <mergeCell ref="I148:I149"/>
    <mergeCell ref="J148:J149"/>
    <mergeCell ref="K150:L150"/>
    <mergeCell ref="P150:Q150"/>
    <mergeCell ref="G151:G156"/>
    <mergeCell ref="H151:H156"/>
    <mergeCell ref="K151:K153"/>
    <mergeCell ref="L151:L153"/>
    <mergeCell ref="K156:L156"/>
    <mergeCell ref="P156:Q156"/>
    <mergeCell ref="I150:J150"/>
    <mergeCell ref="I151:I153"/>
    <mergeCell ref="J151:J153"/>
    <mergeCell ref="I156:J156"/>
    <mergeCell ref="G197:G198"/>
    <mergeCell ref="H197:H198"/>
    <mergeCell ref="K198:L198"/>
    <mergeCell ref="P198:Q198"/>
    <mergeCell ref="G199:G201"/>
    <mergeCell ref="H199:H201"/>
    <mergeCell ref="G202:G206"/>
    <mergeCell ref="H202:H206"/>
    <mergeCell ref="K207:L207"/>
    <mergeCell ref="P207:Q207"/>
    <mergeCell ref="F208:F212"/>
    <mergeCell ref="G208:G209"/>
    <mergeCell ref="H208:H209"/>
    <mergeCell ref="K209:L209"/>
    <mergeCell ref="P209:Q209"/>
    <mergeCell ref="G210:G211"/>
    <mergeCell ref="H210:H211"/>
    <mergeCell ref="K211:L211"/>
    <mergeCell ref="P211:Q211"/>
    <mergeCell ref="C214:C219"/>
    <mergeCell ref="D214:D219"/>
    <mergeCell ref="E214:E218"/>
    <mergeCell ref="F214:F218"/>
    <mergeCell ref="G214:G215"/>
    <mergeCell ref="H214:H215"/>
    <mergeCell ref="K215:L215"/>
    <mergeCell ref="P215:Q215"/>
    <mergeCell ref="G216:G217"/>
    <mergeCell ref="H216:H217"/>
    <mergeCell ref="K219:L219"/>
    <mergeCell ref="P219:Q219"/>
    <mergeCell ref="P220:Q220"/>
    <mergeCell ref="A221:A233"/>
    <mergeCell ref="B221:B233"/>
    <mergeCell ref="C221:C232"/>
    <mergeCell ref="D221:D232"/>
    <mergeCell ref="E221:E231"/>
    <mergeCell ref="F221:F231"/>
    <mergeCell ref="G221:G222"/>
    <mergeCell ref="H221:H222"/>
    <mergeCell ref="K222:L222"/>
    <mergeCell ref="P222:Q222"/>
    <mergeCell ref="G223:G224"/>
    <mergeCell ref="H223:H224"/>
    <mergeCell ref="G225:G226"/>
    <mergeCell ref="H225:H226"/>
    <mergeCell ref="K226:L226"/>
    <mergeCell ref="P226:Q226"/>
    <mergeCell ref="G227:G228"/>
    <mergeCell ref="H227:H228"/>
    <mergeCell ref="G229:G230"/>
    <mergeCell ref="H229:H230"/>
    <mergeCell ref="K230:L230"/>
    <mergeCell ref="P230:Q230"/>
    <mergeCell ref="K231:L231"/>
    <mergeCell ref="P231:Q231"/>
    <mergeCell ref="K232:L232"/>
    <mergeCell ref="P232:Q232"/>
    <mergeCell ref="K233:L233"/>
    <mergeCell ref="P233:Q233"/>
    <mergeCell ref="A234:A282"/>
    <mergeCell ref="B234:B282"/>
    <mergeCell ref="C234:C250"/>
    <mergeCell ref="D234:D250"/>
    <mergeCell ref="E234:E249"/>
    <mergeCell ref="F234:F249"/>
    <mergeCell ref="G234:G235"/>
    <mergeCell ref="H234:H235"/>
    <mergeCell ref="G236:G237"/>
    <mergeCell ref="H236:H237"/>
    <mergeCell ref="K237:L237"/>
    <mergeCell ref="P237:Q237"/>
    <mergeCell ref="G238:G240"/>
    <mergeCell ref="H238:H240"/>
    <mergeCell ref="I238:I239"/>
    <mergeCell ref="J238:J239"/>
    <mergeCell ref="K240:L240"/>
    <mergeCell ref="P240:Q240"/>
    <mergeCell ref="G241:G242"/>
    <mergeCell ref="P242:Q242"/>
    <mergeCell ref="G243:G244"/>
    <mergeCell ref="H243:H244"/>
    <mergeCell ref="K244:L244"/>
    <mergeCell ref="P244:Q244"/>
    <mergeCell ref="G245:G246"/>
    <mergeCell ref="H245:H246"/>
    <mergeCell ref="G247:G248"/>
    <mergeCell ref="H247:H248"/>
    <mergeCell ref="I248:J248"/>
    <mergeCell ref="K248:L248"/>
    <mergeCell ref="P248:Q248"/>
    <mergeCell ref="K249:L249"/>
    <mergeCell ref="P249:Q249"/>
    <mergeCell ref="C251:C257"/>
    <mergeCell ref="D251:D257"/>
    <mergeCell ref="E251:E256"/>
    <mergeCell ref="F251:F256"/>
    <mergeCell ref="G251:G255"/>
    <mergeCell ref="H251:H255"/>
    <mergeCell ref="K251:K254"/>
    <mergeCell ref="L251:L254"/>
    <mergeCell ref="K255:L255"/>
    <mergeCell ref="P255:Q255"/>
    <mergeCell ref="K256:L256"/>
    <mergeCell ref="P256:Q256"/>
    <mergeCell ref="I249:J249"/>
    <mergeCell ref="E250:F250"/>
    <mergeCell ref="G250:H250"/>
    <mergeCell ref="I251:I254"/>
    <mergeCell ref="J251:J254"/>
    <mergeCell ref="I255:J255"/>
    <mergeCell ref="G256:H256"/>
    <mergeCell ref="I256:J256"/>
    <mergeCell ref="G249:H249"/>
    <mergeCell ref="E257:F257"/>
    <mergeCell ref="C299:C302"/>
    <mergeCell ref="D299:D302"/>
    <mergeCell ref="E299:E301"/>
    <mergeCell ref="F299:F301"/>
    <mergeCell ref="G299:G300"/>
    <mergeCell ref="H299:H300"/>
    <mergeCell ref="K300:L300"/>
    <mergeCell ref="P300:Q300"/>
    <mergeCell ref="K302:L302"/>
    <mergeCell ref="P302:Q302"/>
    <mergeCell ref="K301:L301"/>
    <mergeCell ref="P301:Q301"/>
    <mergeCell ref="P327:Q327"/>
    <mergeCell ref="G328:G329"/>
    <mergeCell ref="H328:H329"/>
    <mergeCell ref="K329:L329"/>
    <mergeCell ref="P329:Q329"/>
    <mergeCell ref="G330:G331"/>
    <mergeCell ref="H330:H331"/>
    <mergeCell ref="E333:E337"/>
    <mergeCell ref="F333:F337"/>
    <mergeCell ref="G333:G336"/>
    <mergeCell ref="H333:H336"/>
    <mergeCell ref="K334:K335"/>
    <mergeCell ref="L334:L335"/>
    <mergeCell ref="K331:L331"/>
    <mergeCell ref="P331:Q331"/>
    <mergeCell ref="K332:L332"/>
    <mergeCell ref="P332:Q332"/>
    <mergeCell ref="K336:L336"/>
    <mergeCell ref="P336:Q336"/>
    <mergeCell ref="K337:L337"/>
    <mergeCell ref="P337:Q337"/>
    <mergeCell ref="C339:C342"/>
    <mergeCell ref="D339:D342"/>
    <mergeCell ref="E339:E341"/>
    <mergeCell ref="F339:F341"/>
    <mergeCell ref="G339:G340"/>
    <mergeCell ref="H339:H340"/>
    <mergeCell ref="K340:L340"/>
    <mergeCell ref="P340:Q340"/>
    <mergeCell ref="K341:L341"/>
    <mergeCell ref="P341:Q341"/>
    <mergeCell ref="K342:L342"/>
    <mergeCell ref="P342:Q342"/>
    <mergeCell ref="I340:J340"/>
    <mergeCell ref="G341:H341"/>
    <mergeCell ref="I341:J341"/>
    <mergeCell ref="E342:F342"/>
    <mergeCell ref="G342:H342"/>
    <mergeCell ref="I342:J342"/>
    <mergeCell ref="K343:L343"/>
    <mergeCell ref="P343:Q343"/>
    <mergeCell ref="A344:A379"/>
    <mergeCell ref="B344:B379"/>
    <mergeCell ref="C344:C347"/>
    <mergeCell ref="D344:D347"/>
    <mergeCell ref="E344:E346"/>
    <mergeCell ref="F344:F346"/>
    <mergeCell ref="G344:G345"/>
    <mergeCell ref="H344:H345"/>
    <mergeCell ref="K345:L345"/>
    <mergeCell ref="P345:Q345"/>
    <mergeCell ref="K346:L346"/>
    <mergeCell ref="P346:Q346"/>
    <mergeCell ref="K347:L347"/>
    <mergeCell ref="P347:Q347"/>
    <mergeCell ref="C348:C369"/>
    <mergeCell ref="D348:D369"/>
    <mergeCell ref="E348:E365"/>
    <mergeCell ref="F348:F365"/>
    <mergeCell ref="G348:G349"/>
    <mergeCell ref="H348:H349"/>
    <mergeCell ref="K349:L349"/>
    <mergeCell ref="P349:Q349"/>
    <mergeCell ref="G350:G351"/>
    <mergeCell ref="H350:H351"/>
    <mergeCell ref="K351:L351"/>
    <mergeCell ref="P351:Q351"/>
    <mergeCell ref="G352:G355"/>
    <mergeCell ref="H352:H355"/>
    <mergeCell ref="K352:K353"/>
    <mergeCell ref="L352:L353"/>
    <mergeCell ref="K355:L355"/>
    <mergeCell ref="P355:Q355"/>
    <mergeCell ref="P358:Q358"/>
    <mergeCell ref="G359:G362"/>
    <mergeCell ref="H359:H362"/>
    <mergeCell ref="K359:K360"/>
    <mergeCell ref="L359:L360"/>
    <mergeCell ref="K362:L362"/>
    <mergeCell ref="P362:Q362"/>
    <mergeCell ref="G363:G364"/>
    <mergeCell ref="H363:H364"/>
    <mergeCell ref="K364:L364"/>
    <mergeCell ref="P364:Q364"/>
    <mergeCell ref="I364:J364"/>
    <mergeCell ref="I358:J358"/>
    <mergeCell ref="I359:I360"/>
    <mergeCell ref="J359:J360"/>
    <mergeCell ref="I362:J362"/>
    <mergeCell ref="G356:G358"/>
    <mergeCell ref="H356:H358"/>
    <mergeCell ref="K358:L358"/>
    <mergeCell ref="P365:Q365"/>
    <mergeCell ref="E366:E368"/>
    <mergeCell ref="F366:F368"/>
    <mergeCell ref="G366:G367"/>
    <mergeCell ref="H366:H367"/>
    <mergeCell ref="K367:L367"/>
    <mergeCell ref="P367:Q367"/>
    <mergeCell ref="K368:L368"/>
    <mergeCell ref="P368:Q368"/>
    <mergeCell ref="I367:J367"/>
    <mergeCell ref="G368:H368"/>
    <mergeCell ref="I368:J368"/>
    <mergeCell ref="G365:H365"/>
    <mergeCell ref="I365:J365"/>
    <mergeCell ref="K365:L365"/>
    <mergeCell ref="K369:L369"/>
    <mergeCell ref="P369:Q369"/>
    <mergeCell ref="C370:C374"/>
    <mergeCell ref="D370:D374"/>
    <mergeCell ref="E370:E373"/>
    <mergeCell ref="F370:F373"/>
    <mergeCell ref="G370:G372"/>
    <mergeCell ref="H370:H372"/>
    <mergeCell ref="K370:K371"/>
    <mergeCell ref="L370:L371"/>
    <mergeCell ref="K372:L372"/>
    <mergeCell ref="P372:Q372"/>
    <mergeCell ref="K373:L373"/>
    <mergeCell ref="P373:Q373"/>
    <mergeCell ref="K374:L374"/>
    <mergeCell ref="P374:Q374"/>
    <mergeCell ref="G374:H374"/>
    <mergeCell ref="I374:J374"/>
    <mergeCell ref="F375:F377"/>
    <mergeCell ref="G375:G376"/>
    <mergeCell ref="H375:H376"/>
    <mergeCell ref="K376:L376"/>
    <mergeCell ref="P376:Q376"/>
    <mergeCell ref="K377:L377"/>
    <mergeCell ref="P377:Q377"/>
    <mergeCell ref="K378:L378"/>
    <mergeCell ref="P378:Q378"/>
    <mergeCell ref="I376:J376"/>
    <mergeCell ref="G377:H377"/>
    <mergeCell ref="I377:J377"/>
    <mergeCell ref="E378:F378"/>
    <mergeCell ref="G378:H378"/>
    <mergeCell ref="I378:J378"/>
    <mergeCell ref="K379:L379"/>
    <mergeCell ref="P379:Q379"/>
    <mergeCell ref="A380:A396"/>
    <mergeCell ref="B380:B396"/>
    <mergeCell ref="C380:C389"/>
    <mergeCell ref="D380:D389"/>
    <mergeCell ref="E380:E388"/>
    <mergeCell ref="F380:F388"/>
    <mergeCell ref="G380:G381"/>
    <mergeCell ref="H380:H381"/>
    <mergeCell ref="K381:L381"/>
    <mergeCell ref="P381:Q381"/>
    <mergeCell ref="G382:G383"/>
    <mergeCell ref="H382:H383"/>
    <mergeCell ref="K383:L383"/>
    <mergeCell ref="P383:Q383"/>
    <mergeCell ref="G384:G385"/>
    <mergeCell ref="H384:H385"/>
    <mergeCell ref="K385:L385"/>
    <mergeCell ref="P385:Q385"/>
    <mergeCell ref="G386:G387"/>
    <mergeCell ref="H386:H387"/>
    <mergeCell ref="K387:L387"/>
    <mergeCell ref="P387:Q387"/>
    <mergeCell ref="P396:Q396"/>
    <mergeCell ref="K397:L397"/>
    <mergeCell ref="P397:Q397"/>
    <mergeCell ref="P388:Q388"/>
    <mergeCell ref="K389:L389"/>
    <mergeCell ref="P389:Q389"/>
    <mergeCell ref="C390:C395"/>
    <mergeCell ref="D390:D395"/>
    <mergeCell ref="E390:E394"/>
    <mergeCell ref="F390:F394"/>
    <mergeCell ref="G390:G391"/>
    <mergeCell ref="H390:H391"/>
    <mergeCell ref="K391:L391"/>
    <mergeCell ref="P391:Q391"/>
    <mergeCell ref="G392:G393"/>
    <mergeCell ref="H392:H393"/>
    <mergeCell ref="K393:L393"/>
    <mergeCell ref="P393:Q393"/>
    <mergeCell ref="K394:L394"/>
    <mergeCell ref="P394:Q394"/>
    <mergeCell ref="K395:L395"/>
    <mergeCell ref="P395:Q395"/>
    <mergeCell ref="K396:L396"/>
    <mergeCell ref="I393:J393"/>
  </mergeCells>
  <printOptions horizontalCentered="1"/>
  <pageMargins left="0.39370078740157483" right="0.39370078740157483" top="0.39370078740157483" bottom="0.39370078740157483" header="0" footer="0.19685039370078741"/>
  <pageSetup paperSize="9" scale="49" fitToHeight="0" orientation="landscape" r:id="rId1"/>
  <headerFooter differentFirst="1">
    <oddFooter>Página &amp;P de &amp;N</oddFooter>
    <firstHeader>&amp;C&amp;G</firstHeader>
    <firstFooter>Página &amp;P de &amp;N</firstFooter>
  </headerFooter>
  <ignoredErrors>
    <ignoredError sqref="A11:L397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REL. EXECUÇÃO FINANCEIRA - REIT</vt:lpstr>
      <vt:lpstr>'REL. EXECUÇÃO FINANCEIRA - REIT'!Titulos_de_impressao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Jéssica Cristina</cp:lastModifiedBy>
  <cp:lastPrinted>2019-06-12T13:49:24Z</cp:lastPrinted>
  <dcterms:created xsi:type="dcterms:W3CDTF">2019-06-12T13:45:29Z</dcterms:created>
  <dcterms:modified xsi:type="dcterms:W3CDTF">2019-06-12T14:14:31Z</dcterms:modified>
</cp:coreProperties>
</file>