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jessy\Desktop\Prestação de Contas Mensal - Reitoria\Maio\"/>
    </mc:Choice>
  </mc:AlternateContent>
  <xr:revisionPtr revIDLastSave="0" documentId="13_ncr:1_{E3022950-DC38-4F7B-9190-8933EFB68427}" xr6:coauthVersionLast="33" xr6:coauthVersionMax="33" xr10:uidLastSave="{00000000-0000-0000-0000-000000000000}"/>
  <bookViews>
    <workbookView xWindow="0" yWindow="0" windowWidth="23040" windowHeight="8208" tabRatio="435" xr2:uid="{00000000-000D-0000-FFFF-FFFF00000000}"/>
  </bookViews>
  <sheets>
    <sheet name="REL. EXECUÇÃO FINANCEIRA - REIT" sheetId="1" r:id="rId1"/>
  </sheets>
  <definedNames>
    <definedName name="_xlnm._FilterDatabase" localSheetId="0" hidden="1">'REL. EXECUÇÃO FINANCEIRA - REIT'!$A$9:$T$430</definedName>
    <definedName name="_xlnm.Print_Titles" localSheetId="0">'REL. EXECUÇÃO FINANCEIRA - REIT'!$6:$7</definedName>
  </definedNames>
  <calcPr calcId="179017"/>
</workbook>
</file>

<file path=xl/calcChain.xml><?xml version="1.0" encoding="utf-8"?>
<calcChain xmlns="http://schemas.openxmlformats.org/spreadsheetml/2006/main">
  <c r="N430" i="1" l="1"/>
  <c r="N429" i="1"/>
  <c r="N428" i="1"/>
  <c r="N427" i="1"/>
  <c r="N426" i="1"/>
  <c r="O425" i="1"/>
  <c r="N425" i="1"/>
  <c r="O424" i="1"/>
  <c r="N424" i="1"/>
  <c r="O423" i="1"/>
  <c r="N423" i="1"/>
  <c r="O422" i="1"/>
  <c r="N422" i="1"/>
  <c r="O421" i="1"/>
  <c r="N421" i="1"/>
  <c r="O420" i="1"/>
  <c r="N420" i="1"/>
  <c r="O419" i="1"/>
  <c r="N419" i="1"/>
  <c r="O418" i="1"/>
  <c r="N418" i="1"/>
  <c r="O417" i="1"/>
  <c r="N417" i="1"/>
  <c r="O416" i="1"/>
  <c r="N416" i="1"/>
  <c r="O415" i="1"/>
  <c r="N415" i="1"/>
  <c r="O414" i="1"/>
  <c r="N414" i="1"/>
  <c r="O413" i="1"/>
  <c r="N413" i="1"/>
  <c r="O412" i="1"/>
  <c r="N412" i="1"/>
  <c r="O411" i="1"/>
  <c r="N411" i="1"/>
  <c r="O410" i="1"/>
  <c r="N410" i="1"/>
  <c r="O409" i="1"/>
  <c r="N409" i="1"/>
  <c r="O408" i="1"/>
  <c r="N408" i="1"/>
  <c r="O407" i="1"/>
  <c r="N407" i="1"/>
  <c r="O406" i="1"/>
  <c r="N406" i="1"/>
  <c r="O405" i="1"/>
  <c r="N405" i="1"/>
  <c r="O404" i="1"/>
  <c r="N404" i="1"/>
  <c r="O403" i="1"/>
  <c r="N403" i="1"/>
  <c r="O402" i="1"/>
  <c r="N402" i="1"/>
  <c r="O401" i="1"/>
  <c r="N401" i="1"/>
  <c r="O400" i="1"/>
  <c r="N400" i="1"/>
  <c r="O399" i="1"/>
  <c r="N399" i="1"/>
  <c r="O398" i="1"/>
  <c r="N398" i="1"/>
  <c r="O397" i="1"/>
  <c r="N397" i="1"/>
  <c r="O396" i="1"/>
  <c r="N396" i="1"/>
  <c r="O395" i="1"/>
  <c r="N395" i="1"/>
  <c r="O394" i="1"/>
  <c r="N394" i="1"/>
  <c r="O393" i="1"/>
  <c r="N393" i="1"/>
  <c r="O392" i="1"/>
  <c r="N392" i="1"/>
  <c r="O391" i="1"/>
  <c r="N391" i="1"/>
  <c r="O390" i="1"/>
  <c r="N390" i="1"/>
  <c r="O389" i="1"/>
  <c r="N389" i="1"/>
  <c r="O388" i="1"/>
  <c r="N388" i="1"/>
  <c r="O387" i="1"/>
  <c r="N387" i="1"/>
  <c r="O386" i="1"/>
  <c r="N386" i="1"/>
  <c r="O385" i="1"/>
  <c r="N385" i="1"/>
  <c r="O384" i="1"/>
  <c r="N384" i="1"/>
  <c r="O383" i="1"/>
  <c r="N383" i="1"/>
  <c r="O382" i="1"/>
  <c r="N382" i="1"/>
  <c r="O381" i="1"/>
  <c r="N381" i="1"/>
  <c r="O380" i="1"/>
  <c r="N380" i="1"/>
  <c r="O379" i="1"/>
  <c r="N379" i="1"/>
  <c r="O378" i="1"/>
  <c r="N378" i="1"/>
  <c r="O377" i="1"/>
  <c r="N377" i="1"/>
  <c r="O376" i="1"/>
  <c r="N376" i="1"/>
  <c r="O375" i="1"/>
  <c r="N375" i="1"/>
  <c r="O374" i="1"/>
  <c r="N374" i="1"/>
  <c r="O373" i="1"/>
  <c r="N373" i="1"/>
  <c r="O372" i="1"/>
  <c r="N372" i="1"/>
  <c r="O371" i="1"/>
  <c r="N371" i="1"/>
  <c r="O370" i="1"/>
  <c r="N370" i="1"/>
  <c r="O369" i="1"/>
  <c r="N369" i="1"/>
  <c r="O368" i="1"/>
  <c r="N368" i="1"/>
  <c r="O367" i="1"/>
  <c r="N367" i="1"/>
  <c r="O366" i="1"/>
  <c r="N366" i="1"/>
  <c r="O365" i="1"/>
  <c r="N365" i="1"/>
  <c r="O364" i="1"/>
  <c r="N364" i="1"/>
  <c r="O363" i="1"/>
  <c r="N363" i="1"/>
  <c r="O362" i="1"/>
  <c r="N362" i="1"/>
  <c r="O361" i="1"/>
  <c r="N361" i="1"/>
  <c r="O360" i="1"/>
  <c r="N360" i="1"/>
  <c r="O359" i="1"/>
  <c r="N359" i="1"/>
  <c r="O358" i="1"/>
  <c r="N358" i="1"/>
  <c r="O357" i="1"/>
  <c r="N357" i="1"/>
  <c r="O356" i="1"/>
  <c r="N356" i="1"/>
  <c r="O355" i="1"/>
  <c r="N355" i="1"/>
  <c r="O354" i="1"/>
  <c r="N354" i="1"/>
  <c r="O353" i="1"/>
  <c r="N353" i="1"/>
  <c r="O352" i="1"/>
  <c r="N352" i="1"/>
  <c r="O351" i="1"/>
  <c r="N351" i="1"/>
  <c r="O350" i="1"/>
  <c r="N350" i="1"/>
  <c r="O349" i="1"/>
  <c r="N349" i="1"/>
  <c r="O348" i="1"/>
  <c r="N348" i="1"/>
  <c r="O347" i="1"/>
  <c r="N347" i="1"/>
  <c r="O346" i="1"/>
  <c r="N346" i="1"/>
  <c r="O345" i="1"/>
  <c r="N345" i="1"/>
  <c r="O344" i="1"/>
  <c r="N344" i="1"/>
  <c r="O343" i="1"/>
  <c r="N343" i="1"/>
  <c r="O342" i="1"/>
  <c r="N342" i="1"/>
  <c r="O341" i="1"/>
  <c r="N341" i="1"/>
  <c r="O340" i="1"/>
  <c r="N340" i="1"/>
  <c r="O339" i="1"/>
  <c r="N339" i="1"/>
  <c r="O338" i="1"/>
  <c r="N338" i="1"/>
  <c r="O337" i="1"/>
  <c r="N337" i="1"/>
  <c r="O336" i="1"/>
  <c r="N336" i="1"/>
  <c r="O335" i="1"/>
  <c r="N335" i="1"/>
  <c r="O334" i="1"/>
  <c r="N334" i="1"/>
  <c r="O333" i="1"/>
  <c r="N333" i="1"/>
  <c r="O332" i="1"/>
  <c r="N332" i="1"/>
  <c r="O331" i="1"/>
  <c r="N331" i="1"/>
  <c r="O330" i="1"/>
  <c r="N330" i="1"/>
  <c r="O329" i="1"/>
  <c r="N329" i="1"/>
  <c r="O328" i="1"/>
  <c r="N328" i="1"/>
  <c r="O327" i="1"/>
  <c r="N327" i="1"/>
  <c r="O326" i="1"/>
  <c r="N326" i="1"/>
  <c r="O325" i="1"/>
  <c r="N325" i="1"/>
  <c r="O324" i="1"/>
  <c r="N324" i="1"/>
  <c r="O323" i="1"/>
  <c r="N323" i="1"/>
  <c r="O322" i="1"/>
  <c r="N322" i="1"/>
  <c r="O321" i="1"/>
  <c r="N321" i="1"/>
  <c r="O320" i="1"/>
  <c r="N320" i="1"/>
  <c r="O319" i="1"/>
  <c r="N319" i="1"/>
  <c r="O318" i="1"/>
  <c r="N318" i="1"/>
  <c r="O317" i="1"/>
  <c r="N317" i="1"/>
  <c r="O316" i="1"/>
  <c r="N316" i="1"/>
  <c r="O315" i="1"/>
  <c r="N315" i="1"/>
  <c r="O314" i="1"/>
  <c r="N314" i="1"/>
  <c r="O313" i="1"/>
  <c r="N313" i="1"/>
  <c r="O312" i="1"/>
  <c r="N312" i="1"/>
  <c r="O311" i="1"/>
  <c r="N311" i="1"/>
  <c r="O310" i="1"/>
  <c r="N310" i="1"/>
  <c r="O309" i="1"/>
  <c r="N309" i="1"/>
  <c r="O308" i="1"/>
  <c r="N308" i="1"/>
  <c r="O307" i="1"/>
  <c r="N307" i="1"/>
  <c r="O306" i="1"/>
  <c r="N306" i="1"/>
  <c r="O305" i="1"/>
  <c r="N305" i="1"/>
  <c r="O304" i="1"/>
  <c r="N304" i="1"/>
  <c r="O303" i="1"/>
  <c r="N303" i="1"/>
  <c r="O302" i="1"/>
  <c r="N302" i="1"/>
  <c r="O301" i="1"/>
  <c r="N301" i="1"/>
  <c r="O300" i="1"/>
  <c r="N300" i="1"/>
  <c r="O299" i="1"/>
  <c r="N299" i="1"/>
  <c r="O298" i="1"/>
  <c r="N298" i="1"/>
  <c r="O297" i="1"/>
  <c r="N297" i="1"/>
  <c r="O296" i="1"/>
  <c r="N296" i="1"/>
  <c r="O295" i="1"/>
  <c r="N295" i="1"/>
  <c r="O294" i="1"/>
  <c r="N294" i="1"/>
  <c r="O293" i="1"/>
  <c r="N293" i="1"/>
  <c r="O292" i="1"/>
  <c r="N292" i="1"/>
  <c r="O291" i="1"/>
  <c r="N291" i="1"/>
  <c r="O290" i="1"/>
  <c r="N290" i="1"/>
  <c r="O289" i="1"/>
  <c r="N289" i="1"/>
  <c r="O288" i="1"/>
  <c r="N288" i="1"/>
  <c r="O287" i="1"/>
  <c r="N287" i="1"/>
  <c r="O286" i="1"/>
  <c r="N286" i="1"/>
  <c r="O285" i="1"/>
  <c r="N285" i="1"/>
  <c r="O284" i="1"/>
  <c r="N284" i="1"/>
  <c r="O283" i="1"/>
  <c r="N283" i="1"/>
  <c r="O282" i="1"/>
  <c r="N282" i="1"/>
  <c r="O281" i="1"/>
  <c r="N281" i="1"/>
  <c r="O280" i="1"/>
  <c r="N280" i="1"/>
  <c r="O279" i="1"/>
  <c r="N279" i="1"/>
  <c r="O278" i="1"/>
  <c r="N278" i="1"/>
  <c r="O277" i="1"/>
  <c r="N277" i="1"/>
  <c r="O276" i="1"/>
  <c r="N276" i="1"/>
  <c r="O275" i="1"/>
  <c r="N275" i="1"/>
  <c r="O274" i="1"/>
  <c r="N274" i="1"/>
  <c r="O273" i="1"/>
  <c r="N273" i="1"/>
  <c r="O272" i="1"/>
  <c r="N272" i="1"/>
  <c r="O271" i="1"/>
  <c r="N271" i="1"/>
  <c r="O270" i="1"/>
  <c r="N270" i="1"/>
  <c r="O269" i="1"/>
  <c r="N269" i="1"/>
  <c r="O268" i="1"/>
  <c r="N268" i="1"/>
  <c r="O267" i="1"/>
  <c r="N267" i="1"/>
  <c r="O266" i="1"/>
  <c r="N266" i="1"/>
  <c r="O265" i="1"/>
  <c r="N265" i="1"/>
  <c r="O264" i="1"/>
  <c r="N264" i="1"/>
  <c r="O263" i="1"/>
  <c r="N263" i="1"/>
  <c r="O262" i="1"/>
  <c r="N262" i="1"/>
  <c r="O261" i="1"/>
  <c r="N261" i="1"/>
  <c r="O260" i="1"/>
  <c r="N260" i="1"/>
  <c r="O259" i="1"/>
  <c r="N259" i="1"/>
  <c r="O258" i="1"/>
  <c r="N258" i="1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O224" i="1"/>
  <c r="N224" i="1"/>
  <c r="O223" i="1"/>
  <c r="N223" i="1"/>
  <c r="O222" i="1"/>
  <c r="N222" i="1"/>
  <c r="O221" i="1"/>
  <c r="N221" i="1"/>
  <c r="O220" i="1"/>
  <c r="N220" i="1"/>
  <c r="O219" i="1"/>
  <c r="N219" i="1"/>
  <c r="O218" i="1"/>
  <c r="N218" i="1"/>
  <c r="O217" i="1"/>
  <c r="N217" i="1"/>
  <c r="O216" i="1"/>
  <c r="N216" i="1"/>
  <c r="O215" i="1"/>
  <c r="N215" i="1"/>
  <c r="O214" i="1"/>
  <c r="N214" i="1"/>
  <c r="O213" i="1"/>
  <c r="N213" i="1"/>
  <c r="O212" i="1"/>
  <c r="N212" i="1"/>
  <c r="O211" i="1"/>
  <c r="N211" i="1"/>
  <c r="O210" i="1"/>
  <c r="N210" i="1"/>
  <c r="O209" i="1"/>
  <c r="N209" i="1"/>
  <c r="O208" i="1"/>
  <c r="N208" i="1"/>
  <c r="O207" i="1"/>
  <c r="N207" i="1"/>
  <c r="O206" i="1"/>
  <c r="N206" i="1"/>
  <c r="O205" i="1"/>
  <c r="N205" i="1"/>
  <c r="O204" i="1"/>
  <c r="N204" i="1"/>
  <c r="O203" i="1"/>
  <c r="N203" i="1"/>
  <c r="O202" i="1"/>
  <c r="N202" i="1"/>
  <c r="O201" i="1"/>
  <c r="N201" i="1"/>
  <c r="O200" i="1"/>
  <c r="N200" i="1"/>
  <c r="O199" i="1"/>
  <c r="N199" i="1"/>
  <c r="O198" i="1"/>
  <c r="N198" i="1"/>
  <c r="O197" i="1"/>
  <c r="N197" i="1"/>
  <c r="O196" i="1"/>
  <c r="N196" i="1"/>
  <c r="O195" i="1"/>
  <c r="N195" i="1"/>
  <c r="O194" i="1"/>
  <c r="N194" i="1"/>
  <c r="O193" i="1"/>
  <c r="N193" i="1"/>
  <c r="O192" i="1"/>
  <c r="N192" i="1"/>
  <c r="O191" i="1"/>
  <c r="N191" i="1"/>
  <c r="O190" i="1"/>
  <c r="N190" i="1"/>
  <c r="O189" i="1"/>
  <c r="N189" i="1"/>
  <c r="O188" i="1"/>
  <c r="N188" i="1"/>
  <c r="O187" i="1"/>
  <c r="N187" i="1"/>
  <c r="O186" i="1"/>
  <c r="N186" i="1"/>
  <c r="O185" i="1"/>
  <c r="N185" i="1"/>
  <c r="O184" i="1"/>
  <c r="N184" i="1"/>
  <c r="O183" i="1"/>
  <c r="N183" i="1"/>
  <c r="O182" i="1"/>
  <c r="N182" i="1"/>
  <c r="O181" i="1"/>
  <c r="N181" i="1"/>
  <c r="O180" i="1"/>
  <c r="N180" i="1"/>
  <c r="O179" i="1"/>
  <c r="N179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57" i="1"/>
  <c r="N157" i="1"/>
  <c r="O156" i="1"/>
  <c r="N156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7" i="1"/>
  <c r="N137" i="1"/>
  <c r="O136" i="1"/>
  <c r="N136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7" i="1"/>
  <c r="N127" i="1"/>
  <c r="O126" i="1"/>
  <c r="N126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7" i="1"/>
  <c r="N117" i="1"/>
  <c r="O116" i="1"/>
  <c r="N116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7" i="1"/>
  <c r="N107" i="1"/>
  <c r="O106" i="1"/>
  <c r="N106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9" i="1"/>
  <c r="N89" i="1"/>
  <c r="O88" i="1"/>
  <c r="N88" i="1"/>
  <c r="O87" i="1"/>
  <c r="N87" i="1"/>
  <c r="O86" i="1"/>
  <c r="N86" i="1"/>
  <c r="O85" i="1"/>
  <c r="N85" i="1"/>
  <c r="O84" i="1"/>
  <c r="N84" i="1"/>
  <c r="O83" i="1"/>
  <c r="N83" i="1"/>
  <c r="O82" i="1"/>
  <c r="N82" i="1"/>
  <c r="O81" i="1"/>
  <c r="N81" i="1"/>
  <c r="O80" i="1"/>
  <c r="N80" i="1"/>
  <c r="O79" i="1"/>
  <c r="N79" i="1"/>
  <c r="O78" i="1"/>
  <c r="N78" i="1"/>
  <c r="O77" i="1"/>
  <c r="N77" i="1"/>
  <c r="O76" i="1"/>
  <c r="N76" i="1"/>
  <c r="O75" i="1"/>
  <c r="N75" i="1"/>
  <c r="O74" i="1"/>
  <c r="N74" i="1"/>
  <c r="O73" i="1"/>
  <c r="N73" i="1"/>
  <c r="O72" i="1"/>
  <c r="N72" i="1"/>
  <c r="O71" i="1"/>
  <c r="N71" i="1"/>
  <c r="O70" i="1"/>
  <c r="N70" i="1"/>
  <c r="O69" i="1"/>
  <c r="N69" i="1"/>
  <c r="O68" i="1"/>
  <c r="N68" i="1"/>
  <c r="O67" i="1"/>
  <c r="N67" i="1"/>
  <c r="O66" i="1"/>
  <c r="N66" i="1"/>
  <c r="O65" i="1"/>
  <c r="N65" i="1"/>
  <c r="O64" i="1"/>
  <c r="N64" i="1"/>
  <c r="O63" i="1"/>
  <c r="N63" i="1"/>
  <c r="O62" i="1"/>
  <c r="N62" i="1"/>
  <c r="O61" i="1"/>
  <c r="N61" i="1"/>
  <c r="O60" i="1"/>
  <c r="N60" i="1"/>
  <c r="O59" i="1"/>
  <c r="N59" i="1"/>
  <c r="O58" i="1"/>
  <c r="N58" i="1"/>
  <c r="O57" i="1"/>
  <c r="N57" i="1"/>
  <c r="O56" i="1"/>
  <c r="N56" i="1"/>
  <c r="O55" i="1"/>
  <c r="N55" i="1"/>
  <c r="O54" i="1"/>
  <c r="N54" i="1"/>
  <c r="O53" i="1"/>
  <c r="N53" i="1"/>
  <c r="O52" i="1"/>
  <c r="N52" i="1"/>
  <c r="O51" i="1"/>
  <c r="N51" i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</calcChain>
</file>

<file path=xl/sharedStrings.xml><?xml version="1.0" encoding="utf-8"?>
<sst xmlns="http://schemas.openxmlformats.org/spreadsheetml/2006/main" count="2582" uniqueCount="684">
  <si>
    <t>UG Responsável</t>
  </si>
  <si>
    <t>Natureza Despesa</t>
  </si>
  <si>
    <t>Subitem</t>
  </si>
  <si>
    <t>-8</t>
  </si>
  <si>
    <t>SEM INFORMACAO</t>
  </si>
  <si>
    <t>3</t>
  </si>
  <si>
    <t>DESPESAS CORRENTES</t>
  </si>
  <si>
    <t>319001</t>
  </si>
  <si>
    <t>APOSENT.RPPS, RESER.REMUNER. E REFOR.MILITAR</t>
  </si>
  <si>
    <t>1</t>
  </si>
  <si>
    <t>PROVENTOS - PESSOAL CIVIL</t>
  </si>
  <si>
    <t>08</t>
  </si>
  <si>
    <t>NAO SE APLICA</t>
  </si>
  <si>
    <t>158148264212018NE000035</t>
  </si>
  <si>
    <t>158148</t>
  </si>
  <si>
    <t>INST. FED. DE EDUC.,CIENC. E TEC. DE RONDONIA</t>
  </si>
  <si>
    <t>6</t>
  </si>
  <si>
    <t>13 SALARIO - PESSOAL CIVIL</t>
  </si>
  <si>
    <t>9</t>
  </si>
  <si>
    <t>ADICIONAL POR TEMPO DE SERVICO PESSOAL CIVIL</t>
  </si>
  <si>
    <t>34</t>
  </si>
  <si>
    <t>VANTAGENS PERMANENTES SENT.TRANSIT.JULG.CIVIL</t>
  </si>
  <si>
    <t>87</t>
  </si>
  <si>
    <t>COMPLEMENTACAO DE APOSENTADORIAS - PES CIVIL</t>
  </si>
  <si>
    <t>Total</t>
  </si>
  <si>
    <t/>
  </si>
  <si>
    <t>319003</t>
  </si>
  <si>
    <t>PENSOES DO RPPS E DO MILITAR</t>
  </si>
  <si>
    <t>PENSOES CIVIS</t>
  </si>
  <si>
    <t>158148264212018NE000036</t>
  </si>
  <si>
    <t>319004</t>
  </si>
  <si>
    <t>CONTRATACAO P/TEMPO DETERMINADO</t>
  </si>
  <si>
    <t>SALARIO CONTRATO TEMPORARIO</t>
  </si>
  <si>
    <t>158148264212018NE000037</t>
  </si>
  <si>
    <t>12</t>
  </si>
  <si>
    <t>FERIAS VENCIDAS/PROPORCIONAIS - CONTRATO TEMPORARIO</t>
  </si>
  <si>
    <t>13</t>
  </si>
  <si>
    <t>13¤ SALARIO - CONTRATO TEMPORARIO</t>
  </si>
  <si>
    <t>14</t>
  </si>
  <si>
    <t>FERIAS - ABONO CONSTITUCIONAL - CONTRATO TEMPORARIO</t>
  </si>
  <si>
    <t>319007</t>
  </si>
  <si>
    <t>CONTRIB. A ENTIDADES FECHADAS DE PREVIDENCIA</t>
  </si>
  <si>
    <t>CONTRIBUICAO PATRONAL - FUNPRESP LEI 12618/12</t>
  </si>
  <si>
    <t>158148264212018NE000048</t>
  </si>
  <si>
    <t>17312597000102</t>
  </si>
  <si>
    <t>FUNDACAO DE PREVIDENCIA COMPLEMENTAR DO SERVIDOR PUBLI</t>
  </si>
  <si>
    <t>07</t>
  </si>
  <si>
    <t>319011</t>
  </si>
  <si>
    <t>VENCIMENTOS E VANTAGENS FIXAS - PESSOAL CIVIL</t>
  </si>
  <si>
    <t>VENCIMENTOS E SALARIOS</t>
  </si>
  <si>
    <t>158148264212018NE000001</t>
  </si>
  <si>
    <t>11</t>
  </si>
  <si>
    <t>158148264212018NE000038</t>
  </si>
  <si>
    <t>4</t>
  </si>
  <si>
    <t>ADICIONAL NOTURNO</t>
  </si>
  <si>
    <t>5</t>
  </si>
  <si>
    <t>INCORPORACOES</t>
  </si>
  <si>
    <t>VANTAGENS PERM.SENT.JUD.TRANS.JULGADO - CIVIL</t>
  </si>
  <si>
    <t>7</t>
  </si>
  <si>
    <t>ABONO DE PERMANENCIA</t>
  </si>
  <si>
    <t>ADICIONAL DE PERICULOSIDADE</t>
  </si>
  <si>
    <t>10</t>
  </si>
  <si>
    <t>ADICIONAL DE INSALUBRIDADE</t>
  </si>
  <si>
    <t>31</t>
  </si>
  <si>
    <t>GRATIFICACAO POR EXERCICIO DE CARGO EFETIVO</t>
  </si>
  <si>
    <t>33</t>
  </si>
  <si>
    <t>GRAT POR EXERCICIO DE FUNCOES COMISSIONADAS</t>
  </si>
  <si>
    <t>35</t>
  </si>
  <si>
    <t>GRATIFICACAO/ADICIONAL DE LOCALIZACAO</t>
  </si>
  <si>
    <t>36</t>
  </si>
  <si>
    <t>GRATIFICACAO P/EXERCICIO DE CARGO EM COMISSAO</t>
  </si>
  <si>
    <t>37</t>
  </si>
  <si>
    <t>GRATIFICACAO DE TEMPO DE SERVICO</t>
  </si>
  <si>
    <t>43</t>
  </si>
  <si>
    <t>13º SALARIO</t>
  </si>
  <si>
    <t>45</t>
  </si>
  <si>
    <t>FERIAS - 1/3 CONSTITUCIONAL</t>
  </si>
  <si>
    <t>46</t>
  </si>
  <si>
    <t>FERIAS - PAGAMENTO ANTECIPADO</t>
  </si>
  <si>
    <t>319016</t>
  </si>
  <si>
    <t>OUTRAS DESPESAS VARIAVEIS - PESSOAL CIVIL</t>
  </si>
  <si>
    <t>32</t>
  </si>
  <si>
    <t>SUBSTITUICOES</t>
  </si>
  <si>
    <t>158148264212018NE000039</t>
  </si>
  <si>
    <t>16</t>
  </si>
  <si>
    <t>319092</t>
  </si>
  <si>
    <t>DESPESAS DE EXERCICIOS ANTERIORES</t>
  </si>
  <si>
    <t>158148264212018NE000029</t>
  </si>
  <si>
    <t>158148264212018NE000040</t>
  </si>
  <si>
    <t>94</t>
  </si>
  <si>
    <t>INDENIZACOES E RESTITUICOES TRABALHISTAS</t>
  </si>
  <si>
    <t>158148264212018NE000087</t>
  </si>
  <si>
    <t>319113</t>
  </si>
  <si>
    <t>OBRIGACOES PATRONAIS - OP.INTRA-ORCAMENTARIAS</t>
  </si>
  <si>
    <t>2</t>
  </si>
  <si>
    <t>CONTRIBUICOES PREVIDENCIARIAS - INSS</t>
  </si>
  <si>
    <t>158148264212018NE000047</t>
  </si>
  <si>
    <t>510001</t>
  </si>
  <si>
    <t>COORD.GERAL DE ORCAMENTO, FINANCAS E CONTAB.</t>
  </si>
  <si>
    <t>OBRIGACOES PATRONAIS</t>
  </si>
  <si>
    <t>CONTRIBUICAO PATRONAL PARA O RPPS</t>
  </si>
  <si>
    <t>158148264212018NE000025</t>
  </si>
  <si>
    <t>158148264212018NE000046</t>
  </si>
  <si>
    <t>170500</t>
  </si>
  <si>
    <t>COORDENACAO-GERAL DE PROGRAMACAO FINANCEIRA</t>
  </si>
  <si>
    <t>319192</t>
  </si>
  <si>
    <t>158148264212018NE000076</t>
  </si>
  <si>
    <t>339004</t>
  </si>
  <si>
    <t>CONTRATACAO POR TEMPO DETERMINADO</t>
  </si>
  <si>
    <t>21</t>
  </si>
  <si>
    <t>AUXILIO-ALIMENTACAO</t>
  </si>
  <si>
    <t>158148264212018NE000042</t>
  </si>
  <si>
    <t>22</t>
  </si>
  <si>
    <t>AUXILIO-CRECHE</t>
  </si>
  <si>
    <t>158148264212018NE000049</t>
  </si>
  <si>
    <t>23</t>
  </si>
  <si>
    <t>AUXILIO-TRANSPORTE</t>
  </si>
  <si>
    <t>158148264212018NE000050</t>
  </si>
  <si>
    <t>339008</t>
  </si>
  <si>
    <t>OUTROS BENEF.ASSIST. DO SERVIDOR E DO MILITAR</t>
  </si>
  <si>
    <t>AUXILIO NATALIDADE ATIVO CIVIL</t>
  </si>
  <si>
    <t>158148264212018NE000053</t>
  </si>
  <si>
    <t>AUXILIO-CRECHE CIVIL</t>
  </si>
  <si>
    <t>158148264212018NE000052</t>
  </si>
  <si>
    <t>339036</t>
  </si>
  <si>
    <t>OUTROS SERVICOS DE TERCEIROS - PESSOA FISICA</t>
  </si>
  <si>
    <t>ESTAGIARIOS</t>
  </si>
  <si>
    <t>158148264212018NE000041</t>
  </si>
  <si>
    <t>339046</t>
  </si>
  <si>
    <t>AUXILIO-ALIMENTACAO CIVIS</t>
  </si>
  <si>
    <t>158148264212018NE000043</t>
  </si>
  <si>
    <t>339049</t>
  </si>
  <si>
    <t>AUXILIO-TRANSPORTE CIVIS</t>
  </si>
  <si>
    <t>158148264212018NE000051</t>
  </si>
  <si>
    <t>49</t>
  </si>
  <si>
    <t>339092</t>
  </si>
  <si>
    <t>158148264212018NE000086</t>
  </si>
  <si>
    <t>AUXILIO-TRANPORTE</t>
  </si>
  <si>
    <t>158148264212018NE000089</t>
  </si>
  <si>
    <t>93</t>
  </si>
  <si>
    <t>INDENIZACOES E RESTITUICOES</t>
  </si>
  <si>
    <t>158148264212018NE000088</t>
  </si>
  <si>
    <t>339093</t>
  </si>
  <si>
    <t>INDENIZACAO DE MORADIA - PESSOAL CIVIL</t>
  </si>
  <si>
    <t>158148264212018NE000044</t>
  </si>
  <si>
    <t>8</t>
  </si>
  <si>
    <t>RESSARCIMENTO ASSISTENCIA MEDICA/ODONTOLOGICA</t>
  </si>
  <si>
    <t>158148264212018NE000045</t>
  </si>
  <si>
    <t>339147</t>
  </si>
  <si>
    <t>OBRIG.TRIBUT.E CONTRIB-OP.INTRA-ORCAMENTARIAS</t>
  </si>
  <si>
    <t>15</t>
  </si>
  <si>
    <t>MULTAS DEDUTIVEIS</t>
  </si>
  <si>
    <t>158148264212018NE000077</t>
  </si>
  <si>
    <t>47</t>
  </si>
  <si>
    <t>OBRIGACOES TRIBUTARIAS E CONTRIBUTIVAS</t>
  </si>
  <si>
    <t>JUROS</t>
  </si>
  <si>
    <t>158148264212018NE000078</t>
  </si>
  <si>
    <t>154888</t>
  </si>
  <si>
    <t>IFRO - PROAD-PRO REITORIA DE ADMINISTRACAO</t>
  </si>
  <si>
    <t>339014</t>
  </si>
  <si>
    <t>DIARIAS - PESSOAL CIVIL</t>
  </si>
  <si>
    <t>DIARIAS NO PAIS</t>
  </si>
  <si>
    <t>158148264212018NE000007</t>
  </si>
  <si>
    <t>339030</t>
  </si>
  <si>
    <t>MATERIAL DE CONSUMO</t>
  </si>
  <si>
    <t>COMBUSTIVEIS E LUBRIFICANTES AUTOMOTIVOS</t>
  </si>
  <si>
    <t>PREGAO</t>
  </si>
  <si>
    <t>158148264212018NE800036</t>
  </si>
  <si>
    <t>03506307000157</t>
  </si>
  <si>
    <t>TICKET SOLUCOES HDFGT S/A</t>
  </si>
  <si>
    <t>GAS E OUTROS MATERIAIS ENGARRAFADOS</t>
  </si>
  <si>
    <t>158148264212018NE800043</t>
  </si>
  <si>
    <t>15897556000108</t>
  </si>
  <si>
    <t>NOVIDADES COMERCIO E REPRESENTACOES LTDA - EPP</t>
  </si>
  <si>
    <t>158148264212018NE800044</t>
  </si>
  <si>
    <t>04214231000159</t>
  </si>
  <si>
    <t>MARIA LUZIA DA SILVA - ME</t>
  </si>
  <si>
    <t>GENEROS DE ALIMENTACAO</t>
  </si>
  <si>
    <t>158148264212018NE800042</t>
  </si>
  <si>
    <t>05801999000191</t>
  </si>
  <si>
    <t>DELTA COMERCIO E SERVICOS EIRELI - EPP</t>
  </si>
  <si>
    <t>39</t>
  </si>
  <si>
    <t>MATERIAL P/ MANUTENCAO DE VEICULOS</t>
  </si>
  <si>
    <t>158148264212018NE800040</t>
  </si>
  <si>
    <t>339037</t>
  </si>
  <si>
    <t>LOCACAO DE MAO-DE-OBRA</t>
  </si>
  <si>
    <t>APOIO ADMINISTRATIVO, TECNICO E OPERACIONAL</t>
  </si>
  <si>
    <t>158148264212018NE800013</t>
  </si>
  <si>
    <t>02436240000169</t>
  </si>
  <si>
    <t>DINIZ E FERREIRA LTDA</t>
  </si>
  <si>
    <t>158148264212018NE800014</t>
  </si>
  <si>
    <t>04900474000140</t>
  </si>
  <si>
    <t>ARAUNA SERVICOS ESPECIALIZADOS LTDA</t>
  </si>
  <si>
    <t>SERVICOS DE COPA E COZINHA</t>
  </si>
  <si>
    <t>339039</t>
  </si>
  <si>
    <t>OUTROS SERVICOS DE TERCEIROS - PESSOA JURIDICA</t>
  </si>
  <si>
    <t>LOCACAO DE IMOVEIS</t>
  </si>
  <si>
    <t>06</t>
  </si>
  <si>
    <t>DISPENSA DE LICITACAO</t>
  </si>
  <si>
    <t>158148264212018NE800032</t>
  </si>
  <si>
    <t>13140547000134</t>
  </si>
  <si>
    <t>RONNIE ANDERSON HIGA</t>
  </si>
  <si>
    <t>158148264212018NE800033</t>
  </si>
  <si>
    <t>07914488000101</t>
  </si>
  <si>
    <t>CLINICA ODONTOLOGICA ORTO FACE LTDA - ME</t>
  </si>
  <si>
    <t>LOCACAO DE MAQUINAS E EQUIPAMENTOS</t>
  </si>
  <si>
    <t>158148264212018NE800020</t>
  </si>
  <si>
    <t>40432544000147</t>
  </si>
  <si>
    <t>CLARO S.A.</t>
  </si>
  <si>
    <t>19</t>
  </si>
  <si>
    <t>MANUTENCAO E CONSERV. DE VEICULOS</t>
  </si>
  <si>
    <t>158148264212018NE800039</t>
  </si>
  <si>
    <t>25</t>
  </si>
  <si>
    <t>TAXA DE ADMINISTRACAO</t>
  </si>
  <si>
    <t>SERVICOS DE ENERGIA ELETRICA</t>
  </si>
  <si>
    <t>158148264212018NE800034</t>
  </si>
  <si>
    <t>05914650000166</t>
  </si>
  <si>
    <t>CENTRAIS ELETRICAS DE RONDONIA SA CERON</t>
  </si>
  <si>
    <t>SERVICOS DE COMUNICACAO EM GERAL</t>
  </si>
  <si>
    <t>158148264212018NE800030</t>
  </si>
  <si>
    <t>34028316002742</t>
  </si>
  <si>
    <t>EMPRESA BRASILEIRA DE CORREIOS E TELEGRAFOS</t>
  </si>
  <si>
    <t>58</t>
  </si>
  <si>
    <t>SERVICOS DE TELECOMUNICACOES</t>
  </si>
  <si>
    <t>158148264212018NE800015</t>
  </si>
  <si>
    <t>02558157000162</t>
  </si>
  <si>
    <t>TELEFONICA BRASIL S.A.</t>
  </si>
  <si>
    <t>158148264212018NE800024</t>
  </si>
  <si>
    <t>69</t>
  </si>
  <si>
    <t>SEGUROS EM GERAL</t>
  </si>
  <si>
    <t>158148264212018NE000016</t>
  </si>
  <si>
    <t>09248608000104</t>
  </si>
  <si>
    <t>SEGURADORA LIDER DO CONSORCIO DO SEGURO DPVAT SA</t>
  </si>
  <si>
    <t>158148264212018NE800017</t>
  </si>
  <si>
    <t>87883807000106</t>
  </si>
  <si>
    <t>MBM SEGURADORA SA</t>
  </si>
  <si>
    <t>77</t>
  </si>
  <si>
    <t>VIGILANCIA OSTENSIVA/MONITORADA/RASTREAMENTO</t>
  </si>
  <si>
    <t>158148264212018NE800031</t>
  </si>
  <si>
    <t>12159225000174</t>
  </si>
  <si>
    <t>FBX - SERVICOS DE SEGURANCA LTDA - EPP</t>
  </si>
  <si>
    <t>78</t>
  </si>
  <si>
    <t>LIMPEZA E CONSERVACAO</t>
  </si>
  <si>
    <t>158148264212018NE800007</t>
  </si>
  <si>
    <t>12092885000185</t>
  </si>
  <si>
    <t>C D SERVICOS DE CONSERVACAO LTDA-ME - EPP</t>
  </si>
  <si>
    <t>339040</t>
  </si>
  <si>
    <t>SERVICOS DE TECNOLOGIA DA INFORMACAO E COMUNICACAO - PJ</t>
  </si>
  <si>
    <t>158148264212018NE800019</t>
  </si>
  <si>
    <t>158148264212018NE800025</t>
  </si>
  <si>
    <t>05104611000101</t>
  </si>
  <si>
    <t>WIANET SOLUCOES E TECNOLOGIA LTDA - EPP</t>
  </si>
  <si>
    <t>339047</t>
  </si>
  <si>
    <t>TAXAS</t>
  </si>
  <si>
    <t>158148264212018NE000014</t>
  </si>
  <si>
    <t>15883796000145</t>
  </si>
  <si>
    <t>DEPARTAMENTO ESTADUAL DE TRANSITO</t>
  </si>
  <si>
    <t>158148264212018NE000015</t>
  </si>
  <si>
    <t>02603612000102</t>
  </si>
  <si>
    <t>CORPO DE BOMBEIROS MILITAR DE RONDONIA</t>
  </si>
  <si>
    <t>158148264212018NE000021</t>
  </si>
  <si>
    <t>158148264212018NE000033</t>
  </si>
  <si>
    <t>04920948000116</t>
  </si>
  <si>
    <t>CONSELHO REGIONAL DE ENGENHARIA E AGRONOMIA DO ESTADO D</t>
  </si>
  <si>
    <t>158148264212018NE000034</t>
  </si>
  <si>
    <t>15008662000185</t>
  </si>
  <si>
    <t>CONSELHO DE ARQUITETURA E URBANISMO DE RONDONIA - CAU/R</t>
  </si>
  <si>
    <t>158148264212018NE000028</t>
  </si>
  <si>
    <t>05903125000145</t>
  </si>
  <si>
    <t>MUNICIPIO DE PORTO VELHO</t>
  </si>
  <si>
    <t>158148264212018NE000063</t>
  </si>
  <si>
    <t>CONTRIBUICAO P/ CUSTEIO DE ILUMINACAO PUBLICA</t>
  </si>
  <si>
    <t>158148264212018NE000054</t>
  </si>
  <si>
    <t>RESSARCIMENTO DE PASSAGENS E DESP.C/LOCOMOCAO</t>
  </si>
  <si>
    <t>158148264212018NE000019</t>
  </si>
  <si>
    <t>339139</t>
  </si>
  <si>
    <t>OUTROS SERVICOS DE TERCEIROS - PESSOA JURIDICA (INTRA)</t>
  </si>
  <si>
    <t>90</t>
  </si>
  <si>
    <t>SERVICOS DE PUBLICIDADE LEGAL</t>
  </si>
  <si>
    <t>INEXIGIBILIDADE</t>
  </si>
  <si>
    <t>158148264212018NE800001</t>
  </si>
  <si>
    <t>110245</t>
  </si>
  <si>
    <t>FUNDO DE IMPRENSA NACIONAL/EXEC.ORC.FINANC.</t>
  </si>
  <si>
    <t>158148264212018NE800005</t>
  </si>
  <si>
    <t>115406</t>
  </si>
  <si>
    <t>EMPRESA BRASIL DE COMUNICACAO S.A</t>
  </si>
  <si>
    <t>CONTRIBUICAO P/ O PIS/PASEP</t>
  </si>
  <si>
    <t>158148264212018NE000013</t>
  </si>
  <si>
    <t>170502</t>
  </si>
  <si>
    <t>SECRETARIA DO TESOURO NACIONAL/COFIN/STN</t>
  </si>
  <si>
    <t>158148264212018NE000027</t>
  </si>
  <si>
    <t>154889</t>
  </si>
  <si>
    <t>IFRO PROEN - PRO REITORIA DE ENSINO</t>
  </si>
  <si>
    <t>158148264212018NE000002</t>
  </si>
  <si>
    <t>LOCACAO DE SOFTWARES</t>
  </si>
  <si>
    <t>158148264212018NE800028</t>
  </si>
  <si>
    <t>05582628000166</t>
  </si>
  <si>
    <t>SOLIS SOLUCOES LIVRES LTDA - EPP</t>
  </si>
  <si>
    <t>158148264212018NE000022</t>
  </si>
  <si>
    <t>154890</t>
  </si>
  <si>
    <t>IFRO - PROPESP - PRO REITORIA DE PESQUISA</t>
  </si>
  <si>
    <t>158148264212018NE000008</t>
  </si>
  <si>
    <t>339018</t>
  </si>
  <si>
    <t>AUXILIO FINANCEIRO A ESTUDANTES</t>
  </si>
  <si>
    <t>BOLSAS DE ESTUDO NO PAIS</t>
  </si>
  <si>
    <t>158148264212018NE000023</t>
  </si>
  <si>
    <t>00000000000191</t>
  </si>
  <si>
    <t>BANCO DO BRASIL SA</t>
  </si>
  <si>
    <t>158148264212018NE000030</t>
  </si>
  <si>
    <t>158148264212018NE000031</t>
  </si>
  <si>
    <t>158148264212018NE000032</t>
  </si>
  <si>
    <t>158148264212018NE000056</t>
  </si>
  <si>
    <t>158148264212018NE000057</t>
  </si>
  <si>
    <t>158148264212018NE000060</t>
  </si>
  <si>
    <t>158148264212018NE000066</t>
  </si>
  <si>
    <t>158148264212018NE000071</t>
  </si>
  <si>
    <t>28</t>
  </si>
  <si>
    <t>SERVICO DE SELECAO E TREINAMENTO</t>
  </si>
  <si>
    <t>158148264212018NE000061</t>
  </si>
  <si>
    <t>339048</t>
  </si>
  <si>
    <t>OUTROS AUXILIOS FINANCEIROS A PESSOA FISICA</t>
  </si>
  <si>
    <t>AUXILIO A PESSOAS FISICAS</t>
  </si>
  <si>
    <t>158148264212018NE000062</t>
  </si>
  <si>
    <t>48</t>
  </si>
  <si>
    <t>158148264212018NE000064</t>
  </si>
  <si>
    <t>97850977734</t>
  </si>
  <si>
    <t>SERGIO FRANCISCO LOSS FRAZIN</t>
  </si>
  <si>
    <t>158148264212018NE000073</t>
  </si>
  <si>
    <t>158148264212018NE000074</t>
  </si>
  <si>
    <t>158148264212018NE000018</t>
  </si>
  <si>
    <t>MARCAS, PATENTES E DIREITOS AUTORAIS</t>
  </si>
  <si>
    <t>158148264212018NE000024</t>
  </si>
  <si>
    <t>183038</t>
  </si>
  <si>
    <t>INSTITUTO NACIONAL DA PROPRIEDADE INDUSTRIAL</t>
  </si>
  <si>
    <t>154891</t>
  </si>
  <si>
    <t>IFRO - PROEX-PRO REITORIA DE EXTENSAO</t>
  </si>
  <si>
    <t>158148264212018NE000009</t>
  </si>
  <si>
    <t>158148264212018NE000058</t>
  </si>
  <si>
    <t>158148264212018NE000079</t>
  </si>
  <si>
    <t>158148264212018NE000017</t>
  </si>
  <si>
    <t>154892</t>
  </si>
  <si>
    <t>IFRO-PRODIN-PRO REITORIA DES. INSTITUCIONAL</t>
  </si>
  <si>
    <t>158148264212018NE000003</t>
  </si>
  <si>
    <t>DIARIAS A COLABORADORES EVENTUAIS NO PAIS</t>
  </si>
  <si>
    <t>158148264212018NE000005</t>
  </si>
  <si>
    <t>TELEFONIA FIXA E MOVEL - PACOTE DE COMUNICACAO DE DADOS</t>
  </si>
  <si>
    <t>158148264212018NE800041</t>
  </si>
  <si>
    <t>14629705000187</t>
  </si>
  <si>
    <t>BRASIL DIGITAL SERVICOS DE INFORMATICA E COMERCIO EIREL</t>
  </si>
  <si>
    <t>158148264212018NE000012</t>
  </si>
  <si>
    <t>154893</t>
  </si>
  <si>
    <t>158148264212018NE000004</t>
  </si>
  <si>
    <t>DIARIAS NO EXTERIOR</t>
  </si>
  <si>
    <t>17</t>
  </si>
  <si>
    <t>MATERIAL DE TIC - MATERIAL DE CONSUMO</t>
  </si>
  <si>
    <t>158148264212018NE800022</t>
  </si>
  <si>
    <t>18799897000120</t>
  </si>
  <si>
    <t>59</t>
  </si>
  <si>
    <t>MATERIAL PARA DIVULGACAO</t>
  </si>
  <si>
    <t>158148264212018NE800035</t>
  </si>
  <si>
    <t>17164254000148</t>
  </si>
  <si>
    <t>FW3 COMERCIO E SERVICOS LTDA - ME</t>
  </si>
  <si>
    <t>339033</t>
  </si>
  <si>
    <t>PASSAGENS E DESPESAS COM LOCOMOCAO</t>
  </si>
  <si>
    <t>PASSAGENS PARA O PAIS</t>
  </si>
  <si>
    <t>158148264212018NE800003</t>
  </si>
  <si>
    <t>01017250000105</t>
  </si>
  <si>
    <t>VOETUR TURISMO E REPRESENTACOES LTDA</t>
  </si>
  <si>
    <t>PASSAGENS PARA O EXTERIOR</t>
  </si>
  <si>
    <t>158148264212018NE000006</t>
  </si>
  <si>
    <t>DIARIAS A COLABORADORES EVENTUAIS NO EXTERIOR</t>
  </si>
  <si>
    <t>COMISSOES E CORRETAGENS</t>
  </si>
  <si>
    <t>158148264212018NE800002</t>
  </si>
  <si>
    <t>SERVICOS TECNICOS PROFISSIONAIS</t>
  </si>
  <si>
    <t>158148264212018NE800023</t>
  </si>
  <si>
    <t>158148264212018NE800021</t>
  </si>
  <si>
    <t>54069380000140</t>
  </si>
  <si>
    <t>FUNDACAO EDITORA DA UNESP</t>
  </si>
  <si>
    <t>158148264212018NE800004</t>
  </si>
  <si>
    <t>158148264212018NE000010</t>
  </si>
  <si>
    <t>154894</t>
  </si>
  <si>
    <t>IFRO - DIRETORIA DE GESTAO DE PESSOAS</t>
  </si>
  <si>
    <t>158148264212018NE000020</t>
  </si>
  <si>
    <t>158148264212018NE000011</t>
  </si>
  <si>
    <t>DESPESAS EMPENHADAS</t>
  </si>
  <si>
    <t>DESPESAS LIQUIDADAS</t>
  </si>
  <si>
    <t>DESPESAS PAGAS</t>
  </si>
  <si>
    <t>Categoria Econômica</t>
  </si>
  <si>
    <t>Modalidade Licitação</t>
  </si>
  <si>
    <t>Nota Empenho</t>
  </si>
  <si>
    <t>Favorecido</t>
  </si>
  <si>
    <t>158148264212018NE000111</t>
  </si>
  <si>
    <t>05448569706</t>
  </si>
  <si>
    <t>FABIO RODRIGUES FREGONA</t>
  </si>
  <si>
    <t>158148264212018NE800082</t>
  </si>
  <si>
    <t>158148264212018NE800073</t>
  </si>
  <si>
    <t>158148264212018NE800050</t>
  </si>
  <si>
    <t>158148264212018NE800085</t>
  </si>
  <si>
    <t>MANUTENCAO E CONSERVACAO DE BENS IMOVEIS</t>
  </si>
  <si>
    <t>158148264212018NE800081</t>
  </si>
  <si>
    <t>MANUTENCAO E CONSERV. DE BENS IMOVEIS</t>
  </si>
  <si>
    <t>158148264212018NE800092</t>
  </si>
  <si>
    <t>04529815000113</t>
  </si>
  <si>
    <t>CONSTRUTORA BRILHANTE LTDA</t>
  </si>
  <si>
    <t>MANUTENCAO E CONSERVACAO DE EQUIPAMENTOS DE TIC</t>
  </si>
  <si>
    <t>158148264212018NE800067</t>
  </si>
  <si>
    <t>12997143000107</t>
  </si>
  <si>
    <t>TROPICO TELECOM COMERCIO E SERVICOS LTDA - EPP</t>
  </si>
  <si>
    <t>COMUNICACAO DE DADOS E REDES EM GERAL</t>
  </si>
  <si>
    <t>158148264212018NE800080</t>
  </si>
  <si>
    <t>158148264212018NE000097</t>
  </si>
  <si>
    <t>RESTITUICOES</t>
  </si>
  <si>
    <t>158148264212018NE000116</t>
  </si>
  <si>
    <t>42240786272</t>
  </si>
  <si>
    <t>ADELSON BARBOZA DE SOUZA</t>
  </si>
  <si>
    <t>158148264212018NE800069</t>
  </si>
  <si>
    <t>158148264212018NE000130</t>
  </si>
  <si>
    <t>158148264212018NE000131</t>
  </si>
  <si>
    <t>158148264212018NE000132</t>
  </si>
  <si>
    <t>158148264212018NE000133</t>
  </si>
  <si>
    <t>158148264212018NE800068</t>
  </si>
  <si>
    <t>158148264212018NE000134</t>
  </si>
  <si>
    <t>41</t>
  </si>
  <si>
    <t>FORNECIMENTO DE ALIMENTACAO</t>
  </si>
  <si>
    <t>158148264212018NE800055</t>
  </si>
  <si>
    <t>21061770000114</t>
  </si>
  <si>
    <t>EXO COMPANY PARTICIPACOES LTDA - EPP</t>
  </si>
  <si>
    <t>158148264212018NE800057</t>
  </si>
  <si>
    <t>158148264212018NE000096</t>
  </si>
  <si>
    <t>87772396104</t>
  </si>
  <si>
    <t>EWERTON LUIZ COSTADELLE</t>
  </si>
  <si>
    <t>158148264212018NE000098</t>
  </si>
  <si>
    <t>85421529215</t>
  </si>
  <si>
    <t>GLEISER RODRIGUES DE MELO</t>
  </si>
  <si>
    <t>158148264212018NE000099</t>
  </si>
  <si>
    <t>47863919215</t>
  </si>
  <si>
    <t>JOELSON DIAS DA SILVA</t>
  </si>
  <si>
    <t>158148264212018NE000101</t>
  </si>
  <si>
    <t>90233425691</t>
  </si>
  <si>
    <t>JOSEMIR ALMEIDA BARROS</t>
  </si>
  <si>
    <t>158148264212018NE000102</t>
  </si>
  <si>
    <t>34858040291</t>
  </si>
  <si>
    <t>JURACY MACHADO PACIFICO</t>
  </si>
  <si>
    <t>158148264212018NE000094</t>
  </si>
  <si>
    <t>158148264212018NE800058</t>
  </si>
  <si>
    <t>158148264212018NE800065</t>
  </si>
  <si>
    <t>63781835000146</t>
  </si>
  <si>
    <t>MAXIMUS SLIM HOTEIS LTDA  - ME</t>
  </si>
  <si>
    <t>80</t>
  </si>
  <si>
    <t>HOSPEDAGENS</t>
  </si>
  <si>
    <t>158148264212018NE000093</t>
  </si>
  <si>
    <t>158148264212018NE800072</t>
  </si>
  <si>
    <t>63</t>
  </si>
  <si>
    <t>SERVICOS GRAFICOS E EDITORIAIS</t>
  </si>
  <si>
    <t>158148264212018NE800066</t>
  </si>
  <si>
    <t>158148264212018NE800046</t>
  </si>
  <si>
    <t>158148264212018NE800090</t>
  </si>
  <si>
    <t>12215624000105</t>
  </si>
  <si>
    <t>VIZON HOTELARIA E TURISMO LTDA.  - ME</t>
  </si>
  <si>
    <t>158148264212018NE800089</t>
  </si>
  <si>
    <t>DIARIAS - CIVIL</t>
  </si>
  <si>
    <t>158148264212018NE000106</t>
  </si>
  <si>
    <t>68756089287</t>
  </si>
  <si>
    <t>MIGUEL FABRICIO ZAMBERLAN</t>
  </si>
  <si>
    <t>158148264212018NE000107</t>
  </si>
  <si>
    <t>158148264212018NE000108</t>
  </si>
  <si>
    <t>47432268053</t>
  </si>
  <si>
    <t>ROSANE SALETE SASSET</t>
  </si>
  <si>
    <t>158148264212018NE000095</t>
  </si>
  <si>
    <t>00076877299</t>
  </si>
  <si>
    <t>ANDERSON BRITO MEDEIROS DA SILVA</t>
  </si>
  <si>
    <t>158148264212018NE000100</t>
  </si>
  <si>
    <t>03972279221</t>
  </si>
  <si>
    <t>DOUGLAS NONATO AMORIM ESTEVAO</t>
  </si>
  <si>
    <t>158148264212018NE000103</t>
  </si>
  <si>
    <t>30130943894</t>
  </si>
  <si>
    <t>LIDIA VERONICA PERALTA</t>
  </si>
  <si>
    <t>158148264212018NE000109</t>
  </si>
  <si>
    <t>158148264212018NE000110</t>
  </si>
  <si>
    <t>68805756920</t>
  </si>
  <si>
    <t>CLAUDINEI DE OLIVEIRA</t>
  </si>
  <si>
    <t>158148264212018NE000135</t>
  </si>
  <si>
    <t>06989892951</t>
  </si>
  <si>
    <t>NAIZA NUNES VIOLATO</t>
  </si>
  <si>
    <t>158148264212018NE000104</t>
  </si>
  <si>
    <t>55859437234</t>
  </si>
  <si>
    <t>LAURA BORGES NOGUEIRA</t>
  </si>
  <si>
    <t>158148264212018NE000117</t>
  </si>
  <si>
    <t>48453544204</t>
  </si>
  <si>
    <t>VAGNER SCHOABA</t>
  </si>
  <si>
    <t>158148264212018NE800059</t>
  </si>
  <si>
    <t>AJUDA DE CUSTO - PESSOAL CIVIL</t>
  </si>
  <si>
    <t>158148264212018NE000115</t>
  </si>
  <si>
    <t>79654274272</t>
  </si>
  <si>
    <t>ERLAN FONSECA DE SOUZA</t>
  </si>
  <si>
    <t>42</t>
  </si>
  <si>
    <t>FERIAS VENCIDAS E PROPORCIONAIS</t>
  </si>
  <si>
    <t>158148264212018NE000137</t>
  </si>
  <si>
    <t>OUTROS BENEF.ASSIST.DO SERVIDOR E DO MILITAR</t>
  </si>
  <si>
    <t>158148264212018NE000176</t>
  </si>
  <si>
    <t>158148264212018NE000158</t>
  </si>
  <si>
    <t>158148264212018NE800116</t>
  </si>
  <si>
    <t>11721022000167</t>
  </si>
  <si>
    <t>THIAGO GONCALVES DA SILVA - ME</t>
  </si>
  <si>
    <t>158148264212018NE800117</t>
  </si>
  <si>
    <t>00535560000140</t>
  </si>
  <si>
    <t>LPK LTDA</t>
  </si>
  <si>
    <t>158148264212018NE800106</t>
  </si>
  <si>
    <t>158148264212018NE800110</t>
  </si>
  <si>
    <t>78126950001126</t>
  </si>
  <si>
    <t>MICROSENS S/A</t>
  </si>
  <si>
    <t>158148264212018NE800111</t>
  </si>
  <si>
    <t>22934158000171</t>
  </si>
  <si>
    <t>FLASH SOLUCOES EM IMPORTACAO E EXPORTACAO, PRODUTOS E S</t>
  </si>
  <si>
    <t>158148264212018NE800112</t>
  </si>
  <si>
    <t>08784976000104</t>
  </si>
  <si>
    <t>SEVENTEC TECNOLOGIA E INFORMATICA LTDA - EPP</t>
  </si>
  <si>
    <t>158148264212018NE800113</t>
  </si>
  <si>
    <t>00360305000104</t>
  </si>
  <si>
    <t>CAIXA ECONOMICA FEDERAL</t>
  </si>
  <si>
    <t>158148264212018NE800125</t>
  </si>
  <si>
    <t>EMISSAO DE CERTIFICADOS DIGITAIS</t>
  </si>
  <si>
    <t>158148264212018NE000144</t>
  </si>
  <si>
    <t>806030</t>
  </si>
  <si>
    <t>SERPRO - SEDE - BRASILIA</t>
  </si>
  <si>
    <t>158148264212018NE800103</t>
  </si>
  <si>
    <t>158148264212018NE000151</t>
  </si>
  <si>
    <t>84172789234</t>
  </si>
  <si>
    <t>JESSICA CRISTINA PEREIRA SANTOS</t>
  </si>
  <si>
    <t>158148264212018NE800107</t>
  </si>
  <si>
    <t>158148264212018NE800104</t>
  </si>
  <si>
    <t>339020</t>
  </si>
  <si>
    <t>AUXILIO FINANCEIRO A PESQUISADORES</t>
  </si>
  <si>
    <t>AUXILIO A PESQUISADORES</t>
  </si>
  <si>
    <t>158148264212018NE000145</t>
  </si>
  <si>
    <t>04881124943</t>
  </si>
  <si>
    <t>JULIANA MINARDI GALO</t>
  </si>
  <si>
    <t>158148264212018NE000166</t>
  </si>
  <si>
    <t>158148264212018NE000168</t>
  </si>
  <si>
    <t>MATERIAL EDUCATIVO E ESPORTIVO</t>
  </si>
  <si>
    <t>158148264212018NE800115</t>
  </si>
  <si>
    <t>07805458000167</t>
  </si>
  <si>
    <t>BELISSIMA UNIFORMES E CONFECCOES LTDA - ME</t>
  </si>
  <si>
    <t>MATERIAL DE EXPEDIENTE</t>
  </si>
  <si>
    <t>158148264212018NE800119</t>
  </si>
  <si>
    <t>15539260000107</t>
  </si>
  <si>
    <t>SANTOS &amp; BARRETO LTDA - EPP</t>
  </si>
  <si>
    <t>44</t>
  </si>
  <si>
    <t>MATERIAL DE SINALIZACAO VISUAL E OUTROS</t>
  </si>
  <si>
    <t>158148264212018NE800120</t>
  </si>
  <si>
    <t>158148264212018NE800093</t>
  </si>
  <si>
    <t>158148264212018NE800094</t>
  </si>
  <si>
    <t>158148264212018NE800095</t>
  </si>
  <si>
    <t>158148264212018NE800096</t>
  </si>
  <si>
    <t>158148264212018NE800097</t>
  </si>
  <si>
    <t>158148264212018NE800098</t>
  </si>
  <si>
    <t>158148264212018NE800099</t>
  </si>
  <si>
    <t>158148264212018NE800100</t>
  </si>
  <si>
    <t>158148264212018NE000152</t>
  </si>
  <si>
    <t>158148264212018NE000160</t>
  </si>
  <si>
    <t>07747800614</t>
  </si>
  <si>
    <t>DIEGO SOARES CARVALHO</t>
  </si>
  <si>
    <t>158148264212018NE800118</t>
  </si>
  <si>
    <t>11130045000105</t>
  </si>
  <si>
    <t>VICPER COMERCIO EIRELI - EPP</t>
  </si>
  <si>
    <t>158148264212018NE800122</t>
  </si>
  <si>
    <t>158148264212018NE000161</t>
  </si>
  <si>
    <t>158148264212018NE800101</t>
  </si>
  <si>
    <t>37187465000103</t>
  </si>
  <si>
    <t>PRIMEIRA IMPRESSAO GRAFICA RAPIDA LTDA - ME</t>
  </si>
  <si>
    <t>158148264212018NE800114</t>
  </si>
  <si>
    <t>158148264212018NE000146</t>
  </si>
  <si>
    <t>158148264212018NE000163</t>
  </si>
  <si>
    <t>158148264212018NE800108</t>
  </si>
  <si>
    <t>158148264212018NE800123</t>
  </si>
  <si>
    <t>158148264212018NE800121</t>
  </si>
  <si>
    <t>158148264212018NE800105</t>
  </si>
  <si>
    <t>158148264212018NE000149</t>
  </si>
  <si>
    <t>73482390215</t>
  </si>
  <si>
    <t>NICLEIBER VIEIRA LORA CORTEZ</t>
  </si>
  <si>
    <t>158148264212018NE000153</t>
  </si>
  <si>
    <t>01102634212</t>
  </si>
  <si>
    <t>COLLIEN RODRIGO DE OLIVEIRA NERY</t>
  </si>
  <si>
    <t>158148264212018NE000155</t>
  </si>
  <si>
    <t>52822052204</t>
  </si>
  <si>
    <t>CRIS DAIANE DORADO GOMES SERRA</t>
  </si>
  <si>
    <t>158148264212018NE000159</t>
  </si>
  <si>
    <t>92116647134</t>
  </si>
  <si>
    <t>FABIO MAMORE CONDE</t>
  </si>
  <si>
    <t>Mês Lançamento: MAI/2018</t>
  </si>
  <si>
    <t>Ação Governo</t>
  </si>
  <si>
    <t>CPF/CNPJ</t>
  </si>
  <si>
    <t>0181</t>
  </si>
  <si>
    <t>APOSENTADORIAS E PENSOES CIVIS DA UNIAO</t>
  </si>
  <si>
    <t>09HB</t>
  </si>
  <si>
    <t>CONTRIBUICAO DA UNIAO, DE SUAS AUTARQUIAS E FUNDACOES PARA O</t>
  </si>
  <si>
    <t>2004</t>
  </si>
  <si>
    <t>ASSISTENCIA MEDICA E ODONTOLOGICA AOS SERVIDORES CIVIS, EMPR</t>
  </si>
  <si>
    <t>20RL</t>
  </si>
  <si>
    <t>FUNCIONAMENTO DE INSTITUICOES FEDERAIS DE EDUCACAO PROFISSIO</t>
  </si>
  <si>
    <t>20RW</t>
  </si>
  <si>
    <t>APOIO A FORMACAO PROFISSIONAL, CIENTIFICA E TECNOLOGICA</t>
  </si>
  <si>
    <t>20TP</t>
  </si>
  <si>
    <t>ATIVOS CIVIS DA UNIAO</t>
  </si>
  <si>
    <t>212B</t>
  </si>
  <si>
    <t>BENEFICIOS OBRIGATORIOS AOS SERVIDORES CIVIS, EMPREGADOS, MI</t>
  </si>
  <si>
    <t>AUXILIO-FUNERAL ATIVO CIVIL</t>
  </si>
  <si>
    <t>216H</t>
  </si>
  <si>
    <t>AJUDA DE CUSTO PARA MORADIA OU AUXILIO-MORADIA A AGENTES PUB</t>
  </si>
  <si>
    <t>158148264212018NE800137</t>
  </si>
  <si>
    <t>DIGISEC - CERTIFICACAO DIGITAL EIRELI</t>
  </si>
  <si>
    <t>158148264212018NE800126</t>
  </si>
  <si>
    <t>2994</t>
  </si>
  <si>
    <t>ASSISTENCIA AOS ESTUDANTES DAS INSTITUICOES FEDERAIS DE EDUC</t>
  </si>
  <si>
    <t>4641</t>
  </si>
  <si>
    <t>PUBLICIDADE DE UTILIDADE PUBLICA</t>
  </si>
  <si>
    <t>158148264212018NE000191</t>
  </si>
  <si>
    <t>158148264212018NE000194</t>
  </si>
  <si>
    <t>158148264212018NE000201</t>
  </si>
  <si>
    <t>158148264212018NE000192</t>
  </si>
  <si>
    <t>158148264212018NE000200</t>
  </si>
  <si>
    <t>4572</t>
  </si>
  <si>
    <t>CAPACITACAO DE SERVIDORES PUBLICOS FEDERAIS EM PROCESSO DE Q</t>
  </si>
  <si>
    <t>158148264212018NE800138</t>
  </si>
  <si>
    <t>19234285000153</t>
  </si>
  <si>
    <t>CONSAE CONSULTORIA EM ASSUNTOS EDUCACIONAIS SIMPLES LTD</t>
  </si>
  <si>
    <t>MATERIAL BIBLIOGRAFICO</t>
  </si>
  <si>
    <t>158148264212018NE800151</t>
  </si>
  <si>
    <t>158148264212018NE000220</t>
  </si>
  <si>
    <t>158148264212018NE000210</t>
  </si>
  <si>
    <t>158148264212018NE000181</t>
  </si>
  <si>
    <t>158148264212018NE000195</t>
  </si>
  <si>
    <t>158148264212018NE000187</t>
  </si>
  <si>
    <t>MATERIAL DE ACONDICIONAMENTO E EMBALAGEM</t>
  </si>
  <si>
    <t>158148264212018NE800128</t>
  </si>
  <si>
    <t>158148264212018NE800129</t>
  </si>
  <si>
    <t>14272952000179</t>
  </si>
  <si>
    <t>VERA LUCIA FRANCISCA DOS SANTOS</t>
  </si>
  <si>
    <t>50</t>
  </si>
  <si>
    <t>BANDEIRAS, FLAMULAS E INSIGNIAS</t>
  </si>
  <si>
    <t>158148264212018NE800131</t>
  </si>
  <si>
    <t>08664980000139</t>
  </si>
  <si>
    <t>BANDESUL INDUSTRIA E COMERCIO    -    EIRELI</t>
  </si>
  <si>
    <t>339031</t>
  </si>
  <si>
    <t>PREMIACOES CULT., ART., CIENT., DESP. E OUTR.</t>
  </si>
  <si>
    <t>PREMIACOES DESPORTIVAS</t>
  </si>
  <si>
    <t>158148264212018NE800127</t>
  </si>
  <si>
    <t>13220783000160</t>
  </si>
  <si>
    <t>ETIPLASTI COMERCIO E SERVICOS EM PLASTICOS LTDA - EPP</t>
  </si>
  <si>
    <t>158148264212018NE800133</t>
  </si>
  <si>
    <t>13721112000183</t>
  </si>
  <si>
    <t>AVA COMERCIO DE BRINDES EIRELI - ME</t>
  </si>
  <si>
    <t>339032</t>
  </si>
  <si>
    <t>MATERIAL, BEM OU SERVICO P/ DISTRIB. GRATUITA</t>
  </si>
  <si>
    <t>MATERIAL EDUCACIONAL E CULTURAL</t>
  </si>
  <si>
    <t>158148264212018NE800130</t>
  </si>
  <si>
    <t>158148264212018NE800132</t>
  </si>
  <si>
    <t>20387100000120</t>
  </si>
  <si>
    <t>DCG CONFECCOES INDUSTRIA E COMERCIO DE BOLSAS LTDA - E</t>
  </si>
  <si>
    <t>158148264212018NE000196</t>
  </si>
  <si>
    <t>158148264212018NE800148</t>
  </si>
  <si>
    <t>LOCACAO BENS MOV. OUT.NATUREZAS E INTANGIVEIS</t>
  </si>
  <si>
    <t>158148264212018NE800144</t>
  </si>
  <si>
    <t>01905016000106</t>
  </si>
  <si>
    <t>LOC-MAQ LOCACAO DE MAQUINAS E EQUIPAMENTO LTDA - EPP</t>
  </si>
  <si>
    <t>158148264212018NE000209</t>
  </si>
  <si>
    <t>158148264212018NE800140</t>
  </si>
  <si>
    <t>04381505000102</t>
  </si>
  <si>
    <t>ALMEIDA &amp; COSTA LTDA</t>
  </si>
  <si>
    <t>158148264212018NE800141</t>
  </si>
  <si>
    <t>62</t>
  </si>
  <si>
    <t>SERVICOS DE PRODUCAO INDUSTRIAL</t>
  </si>
  <si>
    <t>158148264212018NE800153</t>
  </si>
  <si>
    <t>00188788000101</t>
  </si>
  <si>
    <t>SYSTEMA 2/90 COMUNICACAO VISUAL LTDA - ME</t>
  </si>
  <si>
    <t>158148264212018NE800147</t>
  </si>
  <si>
    <t>12627815000184</t>
  </si>
  <si>
    <t>INAZ DO PARA SERVICOS DE CONCURSOS PUBLICOS LTDA - EPP</t>
  </si>
  <si>
    <t>158148264212018NE000207</t>
  </si>
  <si>
    <t>158148264212018NE000198</t>
  </si>
  <si>
    <t>94662002249</t>
  </si>
  <si>
    <t>GISSELMA FERREIRA REIS</t>
  </si>
  <si>
    <t>RELATÓRIO DE EXECUÇÃO ORÇAMENTÁRIA E FINANCEIRA - REITORIA 2018</t>
  </si>
  <si>
    <t>IFRO - GABINETE - REITORIA (ARINT/AUDINT/COPEX/ASCOM/Procuradoria Jurídica/Comissões Permanentes e Temporárias/Conselhos)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</si>
</sst>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2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333333"/>
      <name val="Verdana"/>
      <family val="2"/>
    </font>
    <font>
      <b/>
      <sz val="1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u/>
      <sz val="10"/>
      <color theme="4" tint="-0.499984740745262"/>
      <name val="Arial"/>
      <family val="2"/>
    </font>
    <font>
      <u/>
      <sz val="8"/>
      <color rgb="FF0070C0"/>
      <name val="Tahoma"/>
      <family val="2"/>
    </font>
    <font>
      <b/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u/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6A6A6A"/>
      </patternFill>
    </fill>
    <fill>
      <patternFill patternType="solid">
        <fgColor rgb="FFA1C385"/>
      </patternFill>
    </fill>
    <fill>
      <patternFill patternType="solid">
        <fgColor rgb="FFC6C3C6"/>
      </patternFill>
    </fill>
    <fill>
      <patternFill patternType="solid">
        <fgColor rgb="FFCADDBA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/>
      <bottom style="thin">
        <color rgb="FFEDEDED"/>
      </bottom>
      <diagonal/>
    </border>
    <border>
      <left style="thin">
        <color rgb="FFEDEDED"/>
      </left>
      <right/>
      <top/>
      <bottom style="thin">
        <color rgb="FFF5F5F2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F5F5F2"/>
      </left>
      <right/>
      <top/>
      <bottom style="thin">
        <color rgb="FFF5F5F2"/>
      </bottom>
      <diagonal/>
    </border>
    <border>
      <left style="thin">
        <color rgb="FFFFFFFF"/>
      </left>
      <right/>
      <top/>
      <bottom style="thin">
        <color rgb="FFEDEDED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EDEDED"/>
      </right>
      <top/>
      <bottom style="thin">
        <color rgb="FFEDEDED"/>
      </bottom>
      <diagonal/>
    </border>
    <border>
      <left style="thin">
        <color rgb="FFFFFFFF"/>
      </left>
      <right style="thin">
        <color rgb="FFEDEDED"/>
      </right>
      <top/>
      <bottom style="thin">
        <color rgb="FFFFFFF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7" fillId="0" borderId="0" xfId="0" applyFont="1" applyAlignment="1"/>
    <xf numFmtId="164" fontId="2" fillId="5" borderId="2" xfId="0" applyNumberFormat="1" applyFont="1" applyFill="1" applyBorder="1" applyAlignment="1">
      <alignment horizontal="right" vertical="center"/>
    </xf>
    <xf numFmtId="164" fontId="2" fillId="5" borderId="4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164" fontId="3" fillId="3" borderId="10" xfId="0" applyNumberFormat="1" applyFont="1" applyFill="1" applyBorder="1" applyAlignment="1">
      <alignment horizontal="right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3" fillId="3" borderId="9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6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3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6:T430"/>
  <sheetViews>
    <sheetView showGridLines="0" tabSelected="1" view="pageLayout" zoomScale="90" zoomScaleNormal="90" zoomScalePageLayoutView="90" workbookViewId="0">
      <selection activeCell="H304" sqref="H304:H310"/>
    </sheetView>
  </sheetViews>
  <sheetFormatPr defaultColWidth="9.109375" defaultRowHeight="13.2" x14ac:dyDescent="0.25"/>
  <cols>
    <col min="1" max="1" width="7.109375" style="29" customWidth="1"/>
    <col min="2" max="2" width="25.5546875" style="37" customWidth="1"/>
    <col min="3" max="3" width="5.33203125" style="29" customWidth="1"/>
    <col min="4" max="4" width="22.109375" style="1" customWidth="1"/>
    <col min="5" max="5" width="2.5546875" style="29" bestFit="1" customWidth="1"/>
    <col min="6" max="6" width="22.109375" style="15" customWidth="1"/>
    <col min="7" max="7" width="6.77734375" style="29" customWidth="1"/>
    <col min="8" max="8" width="28.5546875" style="1" customWidth="1"/>
    <col min="9" max="9" width="3.88671875" style="29" customWidth="1"/>
    <col min="10" max="10" width="26.44140625" style="39" customWidth="1"/>
    <col min="11" max="11" width="3.88671875" style="29" customWidth="1"/>
    <col min="12" max="12" width="15" style="2" bestFit="1" customWidth="1"/>
    <col min="13" max="13" width="17.33203125" style="1" hidden="1" customWidth="1"/>
    <col min="14" max="14" width="14.44140625" style="29" customWidth="1"/>
    <col min="15" max="15" width="16.33203125" style="29" customWidth="1"/>
    <col min="16" max="16" width="17.33203125" style="1" hidden="1" customWidth="1"/>
    <col min="17" max="17" width="27.88671875" style="1" customWidth="1"/>
    <col min="18" max="20" width="15.5546875" style="1" customWidth="1"/>
    <col min="21" max="16384" width="9.109375" style="1"/>
  </cols>
  <sheetData>
    <row r="6" spans="1:20" ht="22.2" x14ac:dyDescent="0.25">
      <c r="A6" s="47" t="s">
        <v>682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</row>
    <row r="7" spans="1:20" x14ac:dyDescent="0.25">
      <c r="C7" s="28"/>
    </row>
    <row r="8" spans="1:20" ht="10.5" customHeight="1" x14ac:dyDescent="0.25">
      <c r="A8" s="17" t="s">
        <v>589</v>
      </c>
      <c r="B8" s="38"/>
      <c r="C8" s="19"/>
      <c r="D8" s="18"/>
      <c r="E8" s="19"/>
      <c r="F8" s="18"/>
      <c r="G8" s="19"/>
      <c r="H8" s="18"/>
      <c r="I8" s="19"/>
      <c r="J8" s="18"/>
      <c r="K8" s="19"/>
      <c r="L8" s="16"/>
      <c r="M8" s="16"/>
      <c r="N8" s="34"/>
      <c r="O8" s="19"/>
      <c r="P8" s="20"/>
      <c r="Q8" s="16"/>
      <c r="R8" s="16"/>
      <c r="S8" s="16"/>
      <c r="T8" s="16"/>
    </row>
    <row r="9" spans="1:20" s="25" customFormat="1" ht="21" x14ac:dyDescent="0.25">
      <c r="A9" s="48" t="s">
        <v>0</v>
      </c>
      <c r="B9" s="48"/>
      <c r="C9" s="48" t="s">
        <v>590</v>
      </c>
      <c r="D9" s="48"/>
      <c r="E9" s="48" t="s">
        <v>387</v>
      </c>
      <c r="F9" s="48"/>
      <c r="G9" s="48" t="s">
        <v>1</v>
      </c>
      <c r="H9" s="48"/>
      <c r="I9" s="48" t="s">
        <v>2</v>
      </c>
      <c r="J9" s="48"/>
      <c r="K9" s="48" t="s">
        <v>388</v>
      </c>
      <c r="L9" s="48"/>
      <c r="M9" s="21" t="s">
        <v>389</v>
      </c>
      <c r="N9" s="21" t="s">
        <v>389</v>
      </c>
      <c r="O9" s="22" t="s">
        <v>591</v>
      </c>
      <c r="P9" s="49" t="s">
        <v>390</v>
      </c>
      <c r="Q9" s="48"/>
      <c r="R9" s="23" t="s">
        <v>384</v>
      </c>
      <c r="S9" s="23" t="s">
        <v>385</v>
      </c>
      <c r="T9" s="24" t="s">
        <v>386</v>
      </c>
    </row>
    <row r="10" spans="1:20" x14ac:dyDescent="0.25">
      <c r="A10" s="50" t="s">
        <v>3</v>
      </c>
      <c r="B10" s="51" t="s">
        <v>4</v>
      </c>
      <c r="C10" s="43" t="s">
        <v>592</v>
      </c>
      <c r="D10" s="44" t="s">
        <v>593</v>
      </c>
      <c r="E10" s="43" t="s">
        <v>5</v>
      </c>
      <c r="F10" s="44" t="s">
        <v>6</v>
      </c>
      <c r="G10" s="43" t="s">
        <v>7</v>
      </c>
      <c r="H10" s="44" t="s">
        <v>8</v>
      </c>
      <c r="I10" s="26" t="s">
        <v>9</v>
      </c>
      <c r="J10" s="36" t="s">
        <v>10</v>
      </c>
      <c r="K10" s="26" t="s">
        <v>11</v>
      </c>
      <c r="L10" s="13" t="s">
        <v>12</v>
      </c>
      <c r="M10" s="13" t="s">
        <v>13</v>
      </c>
      <c r="N10" s="30" t="str">
        <f>HYPERLINK("http://transparencia.gov.br/despesasdiarias/empenho?documento=15814826421"&amp;RIGHT(M10,12),RIGHT(M10,12))</f>
        <v>2018NE000035</v>
      </c>
      <c r="O10" s="26">
        <f>IF(LEN(P10)=11,"***"&amp;MID(P10,4,6)&amp;"**",P10)</f>
        <v>158148</v>
      </c>
      <c r="P10" s="26">
        <v>158148</v>
      </c>
      <c r="Q10" s="13" t="s">
        <v>15</v>
      </c>
      <c r="R10" s="3">
        <v>1694082.15</v>
      </c>
      <c r="S10" s="3">
        <v>899090.41</v>
      </c>
      <c r="T10" s="4">
        <v>899090.41</v>
      </c>
    </row>
    <row r="11" spans="1:20" x14ac:dyDescent="0.25">
      <c r="A11" s="50"/>
      <c r="B11" s="51"/>
      <c r="C11" s="43"/>
      <c r="D11" s="44"/>
      <c r="E11" s="43"/>
      <c r="F11" s="44"/>
      <c r="G11" s="43"/>
      <c r="H11" s="44"/>
      <c r="I11" s="27" t="s">
        <v>16</v>
      </c>
      <c r="J11" s="35" t="s">
        <v>17</v>
      </c>
      <c r="K11" s="27" t="s">
        <v>11</v>
      </c>
      <c r="L11" s="14" t="s">
        <v>12</v>
      </c>
      <c r="M11" s="14" t="s">
        <v>13</v>
      </c>
      <c r="N11" s="30" t="str">
        <f t="shared" ref="N11:N74" si="0">HYPERLINK("http://transparencia.gov.br/despesasdiarias/empenho?documento=15814826421"&amp;RIGHT(M11,12),RIGHT(M11,12))</f>
        <v>2018NE000035</v>
      </c>
      <c r="O11" s="27" t="str">
        <f t="shared" ref="O11:O74" si="1">IF(LEN(P11)=11,"***"&amp;MID(P11,4,6)&amp;"**",P11)</f>
        <v>158148</v>
      </c>
      <c r="P11" s="27" t="s">
        <v>14</v>
      </c>
      <c r="Q11" s="14" t="s">
        <v>15</v>
      </c>
      <c r="R11" s="5">
        <v>185432.47</v>
      </c>
      <c r="S11" s="5">
        <v>1076.22</v>
      </c>
      <c r="T11" s="6">
        <v>1076.22</v>
      </c>
    </row>
    <row r="12" spans="1:20" ht="20.399999999999999" x14ac:dyDescent="0.25">
      <c r="A12" s="50"/>
      <c r="B12" s="51"/>
      <c r="C12" s="43"/>
      <c r="D12" s="44"/>
      <c r="E12" s="43"/>
      <c r="F12" s="44"/>
      <c r="G12" s="43"/>
      <c r="H12" s="44"/>
      <c r="I12" s="26" t="s">
        <v>18</v>
      </c>
      <c r="J12" s="36" t="s">
        <v>19</v>
      </c>
      <c r="K12" s="26" t="s">
        <v>11</v>
      </c>
      <c r="L12" s="13" t="s">
        <v>12</v>
      </c>
      <c r="M12" s="13" t="s">
        <v>13</v>
      </c>
      <c r="N12" s="31" t="str">
        <f t="shared" si="0"/>
        <v>2018NE000035</v>
      </c>
      <c r="O12" s="26" t="str">
        <f t="shared" si="1"/>
        <v>158148</v>
      </c>
      <c r="P12" s="26" t="s">
        <v>14</v>
      </c>
      <c r="Q12" s="13" t="s">
        <v>15</v>
      </c>
      <c r="R12" s="3">
        <v>125238.69</v>
      </c>
      <c r="S12" s="3">
        <v>66729.63</v>
      </c>
      <c r="T12" s="4">
        <v>66729.63</v>
      </c>
    </row>
    <row r="13" spans="1:20" ht="27.6" customHeight="1" x14ac:dyDescent="0.25">
      <c r="A13" s="50"/>
      <c r="B13" s="51"/>
      <c r="C13" s="43"/>
      <c r="D13" s="44"/>
      <c r="E13" s="43"/>
      <c r="F13" s="44"/>
      <c r="G13" s="43"/>
      <c r="H13" s="44"/>
      <c r="I13" s="27" t="s">
        <v>20</v>
      </c>
      <c r="J13" s="35" t="s">
        <v>21</v>
      </c>
      <c r="K13" s="27" t="s">
        <v>11</v>
      </c>
      <c r="L13" s="14" t="s">
        <v>12</v>
      </c>
      <c r="M13" s="14" t="s">
        <v>13</v>
      </c>
      <c r="N13" s="30" t="str">
        <f t="shared" si="0"/>
        <v>2018NE000035</v>
      </c>
      <c r="O13" s="27" t="str">
        <f t="shared" si="1"/>
        <v>158148</v>
      </c>
      <c r="P13" s="27" t="s">
        <v>14</v>
      </c>
      <c r="Q13" s="14" t="s">
        <v>15</v>
      </c>
      <c r="R13" s="5">
        <v>38105.1</v>
      </c>
      <c r="S13" s="5">
        <v>21169.5</v>
      </c>
      <c r="T13" s="6">
        <v>21169.5</v>
      </c>
    </row>
    <row r="14" spans="1:20" ht="36" customHeight="1" x14ac:dyDescent="0.25">
      <c r="A14" s="50"/>
      <c r="B14" s="51"/>
      <c r="C14" s="43"/>
      <c r="D14" s="44"/>
      <c r="E14" s="43"/>
      <c r="F14" s="44"/>
      <c r="G14" s="43"/>
      <c r="H14" s="44"/>
      <c r="I14" s="26" t="s">
        <v>22</v>
      </c>
      <c r="J14" s="36" t="s">
        <v>23</v>
      </c>
      <c r="K14" s="26" t="s">
        <v>11</v>
      </c>
      <c r="L14" s="13" t="s">
        <v>12</v>
      </c>
      <c r="M14" s="13" t="s">
        <v>13</v>
      </c>
      <c r="N14" s="31" t="str">
        <f t="shared" si="0"/>
        <v>2018NE000035</v>
      </c>
      <c r="O14" s="26" t="str">
        <f t="shared" si="1"/>
        <v>158148</v>
      </c>
      <c r="P14" s="26" t="s">
        <v>14</v>
      </c>
      <c r="Q14" s="13" t="s">
        <v>15</v>
      </c>
      <c r="R14" s="3">
        <v>564.84</v>
      </c>
      <c r="S14" s="3">
        <v>313.8</v>
      </c>
      <c r="T14" s="4">
        <v>313.8</v>
      </c>
    </row>
    <row r="15" spans="1:20" x14ac:dyDescent="0.25">
      <c r="A15" s="50"/>
      <c r="B15" s="51"/>
      <c r="C15" s="43"/>
      <c r="D15" s="44"/>
      <c r="E15" s="43"/>
      <c r="F15" s="44"/>
      <c r="G15" s="43"/>
      <c r="H15" s="44"/>
      <c r="I15" s="40" t="s">
        <v>24</v>
      </c>
      <c r="J15" s="40"/>
      <c r="K15" s="40" t="s">
        <v>25</v>
      </c>
      <c r="L15" s="40"/>
      <c r="M15" s="11" t="s">
        <v>25</v>
      </c>
      <c r="N15" s="32" t="str">
        <f t="shared" si="0"/>
        <v/>
      </c>
      <c r="O15" s="32" t="str">
        <f t="shared" si="1"/>
        <v/>
      </c>
      <c r="P15" s="40" t="s">
        <v>25</v>
      </c>
      <c r="Q15" s="40"/>
      <c r="R15" s="7">
        <v>2043423.25</v>
      </c>
      <c r="S15" s="7">
        <v>988379.56</v>
      </c>
      <c r="T15" s="8">
        <v>988379.56</v>
      </c>
    </row>
    <row r="16" spans="1:20" x14ac:dyDescent="0.25">
      <c r="A16" s="50"/>
      <c r="B16" s="51"/>
      <c r="C16" s="43"/>
      <c r="D16" s="44"/>
      <c r="E16" s="43"/>
      <c r="F16" s="44"/>
      <c r="G16" s="43" t="s">
        <v>26</v>
      </c>
      <c r="H16" s="44" t="s">
        <v>27</v>
      </c>
      <c r="I16" s="26" t="s">
        <v>9</v>
      </c>
      <c r="J16" s="36" t="s">
        <v>28</v>
      </c>
      <c r="K16" s="26" t="s">
        <v>11</v>
      </c>
      <c r="L16" s="13" t="s">
        <v>12</v>
      </c>
      <c r="M16" s="13" t="s">
        <v>29</v>
      </c>
      <c r="N16" s="31" t="str">
        <f t="shared" si="0"/>
        <v>2018NE000036</v>
      </c>
      <c r="O16" s="26" t="str">
        <f t="shared" si="1"/>
        <v>158148</v>
      </c>
      <c r="P16" s="26" t="s">
        <v>14</v>
      </c>
      <c r="Q16" s="13" t="s">
        <v>15</v>
      </c>
      <c r="R16" s="3">
        <v>212631.75</v>
      </c>
      <c r="S16" s="3">
        <v>118128.6</v>
      </c>
      <c r="T16" s="4">
        <v>118128.6</v>
      </c>
    </row>
    <row r="17" spans="1:20" x14ac:dyDescent="0.25">
      <c r="A17" s="50"/>
      <c r="B17" s="51"/>
      <c r="C17" s="43"/>
      <c r="D17" s="44"/>
      <c r="E17" s="43"/>
      <c r="F17" s="44"/>
      <c r="G17" s="43"/>
      <c r="H17" s="44"/>
      <c r="I17" s="40" t="s">
        <v>24</v>
      </c>
      <c r="J17" s="40"/>
      <c r="K17" s="40" t="s">
        <v>25</v>
      </c>
      <c r="L17" s="40"/>
      <c r="M17" s="11" t="s">
        <v>25</v>
      </c>
      <c r="N17" s="32" t="str">
        <f t="shared" si="0"/>
        <v/>
      </c>
      <c r="O17" s="32" t="str">
        <f t="shared" si="1"/>
        <v/>
      </c>
      <c r="P17" s="40" t="s">
        <v>25</v>
      </c>
      <c r="Q17" s="40"/>
      <c r="R17" s="7">
        <v>212631.75</v>
      </c>
      <c r="S17" s="7">
        <v>118128.6</v>
      </c>
      <c r="T17" s="8">
        <v>118128.6</v>
      </c>
    </row>
    <row r="18" spans="1:20" x14ac:dyDescent="0.25">
      <c r="A18" s="50"/>
      <c r="B18" s="51"/>
      <c r="C18" s="43"/>
      <c r="D18" s="44"/>
      <c r="E18" s="43"/>
      <c r="F18" s="44"/>
      <c r="G18" s="40" t="s">
        <v>24</v>
      </c>
      <c r="H18" s="40"/>
      <c r="I18" s="40" t="s">
        <v>25</v>
      </c>
      <c r="J18" s="40"/>
      <c r="K18" s="40" t="s">
        <v>25</v>
      </c>
      <c r="L18" s="40"/>
      <c r="M18" s="11" t="s">
        <v>25</v>
      </c>
      <c r="N18" s="32" t="str">
        <f t="shared" si="0"/>
        <v/>
      </c>
      <c r="O18" s="32" t="str">
        <f t="shared" si="1"/>
        <v/>
      </c>
      <c r="P18" s="40" t="s">
        <v>25</v>
      </c>
      <c r="Q18" s="40"/>
      <c r="R18" s="7">
        <v>2256055</v>
      </c>
      <c r="S18" s="7">
        <v>1106508.1599999999</v>
      </c>
      <c r="T18" s="8">
        <v>1106508.1599999999</v>
      </c>
    </row>
    <row r="19" spans="1:20" x14ac:dyDescent="0.25">
      <c r="A19" s="50"/>
      <c r="B19" s="51"/>
      <c r="C19" s="43"/>
      <c r="D19" s="44"/>
      <c r="E19" s="40" t="s">
        <v>24</v>
      </c>
      <c r="F19" s="40"/>
      <c r="G19" s="40" t="s">
        <v>25</v>
      </c>
      <c r="H19" s="40"/>
      <c r="I19" s="40" t="s">
        <v>25</v>
      </c>
      <c r="J19" s="40"/>
      <c r="K19" s="40" t="s">
        <v>25</v>
      </c>
      <c r="L19" s="40"/>
      <c r="M19" s="11" t="s">
        <v>25</v>
      </c>
      <c r="N19" s="32" t="str">
        <f t="shared" si="0"/>
        <v/>
      </c>
      <c r="O19" s="32" t="str">
        <f t="shared" si="1"/>
        <v/>
      </c>
      <c r="P19" s="40" t="s">
        <v>25</v>
      </c>
      <c r="Q19" s="40"/>
      <c r="R19" s="7">
        <v>2256055</v>
      </c>
      <c r="S19" s="7">
        <v>1106508.1599999999</v>
      </c>
      <c r="T19" s="8">
        <v>1106508.1599999999</v>
      </c>
    </row>
    <row r="20" spans="1:20" x14ac:dyDescent="0.25">
      <c r="A20" s="50"/>
      <c r="B20" s="51"/>
      <c r="C20" s="43" t="s">
        <v>594</v>
      </c>
      <c r="D20" s="44" t="s">
        <v>595</v>
      </c>
      <c r="E20" s="43" t="s">
        <v>5</v>
      </c>
      <c r="F20" s="44" t="s">
        <v>6</v>
      </c>
      <c r="G20" s="43" t="s">
        <v>92</v>
      </c>
      <c r="H20" s="44" t="s">
        <v>93</v>
      </c>
      <c r="I20" s="43" t="s">
        <v>5</v>
      </c>
      <c r="J20" s="44" t="s">
        <v>100</v>
      </c>
      <c r="K20" s="43" t="s">
        <v>11</v>
      </c>
      <c r="L20" s="45" t="s">
        <v>12</v>
      </c>
      <c r="M20" s="13" t="s">
        <v>101</v>
      </c>
      <c r="N20" s="31" t="str">
        <f t="shared" si="0"/>
        <v>2018NE000025</v>
      </c>
      <c r="O20" s="26" t="str">
        <f t="shared" si="1"/>
        <v>510001</v>
      </c>
      <c r="P20" s="26" t="s">
        <v>97</v>
      </c>
      <c r="Q20" s="13" t="s">
        <v>98</v>
      </c>
      <c r="R20" s="3">
        <v>2572.8000000000002</v>
      </c>
      <c r="S20" s="3">
        <v>2572.8000000000002</v>
      </c>
      <c r="T20" s="4">
        <v>2572.8000000000002</v>
      </c>
    </row>
    <row r="21" spans="1:20" x14ac:dyDescent="0.25">
      <c r="A21" s="50"/>
      <c r="B21" s="51"/>
      <c r="C21" s="43"/>
      <c r="D21" s="44"/>
      <c r="E21" s="43"/>
      <c r="F21" s="44"/>
      <c r="G21" s="43"/>
      <c r="H21" s="44"/>
      <c r="I21" s="43"/>
      <c r="J21" s="44"/>
      <c r="K21" s="43"/>
      <c r="L21" s="45"/>
      <c r="M21" s="14" t="s">
        <v>102</v>
      </c>
      <c r="N21" s="30" t="str">
        <f t="shared" si="0"/>
        <v>2018NE000046</v>
      </c>
      <c r="O21" s="27" t="str">
        <f t="shared" si="1"/>
        <v>170500</v>
      </c>
      <c r="P21" s="27" t="s">
        <v>103</v>
      </c>
      <c r="Q21" s="14" t="s">
        <v>104</v>
      </c>
      <c r="R21" s="5">
        <v>23114711.800000001</v>
      </c>
      <c r="S21" s="5">
        <v>8984867.9199999999</v>
      </c>
      <c r="T21" s="6">
        <v>8984867.9199999999</v>
      </c>
    </row>
    <row r="22" spans="1:20" x14ac:dyDescent="0.25">
      <c r="A22" s="50"/>
      <c r="B22" s="51"/>
      <c r="C22" s="43"/>
      <c r="D22" s="44"/>
      <c r="E22" s="43"/>
      <c r="F22" s="44"/>
      <c r="G22" s="43"/>
      <c r="H22" s="44"/>
      <c r="I22" s="40" t="s">
        <v>24</v>
      </c>
      <c r="J22" s="40"/>
      <c r="K22" s="40" t="s">
        <v>25</v>
      </c>
      <c r="L22" s="40"/>
      <c r="M22" s="11" t="s">
        <v>25</v>
      </c>
      <c r="N22" s="32" t="str">
        <f t="shared" si="0"/>
        <v/>
      </c>
      <c r="O22" s="32" t="str">
        <f t="shared" si="1"/>
        <v/>
      </c>
      <c r="P22" s="40" t="s">
        <v>25</v>
      </c>
      <c r="Q22" s="40"/>
      <c r="R22" s="7">
        <v>23117284.600000001</v>
      </c>
      <c r="S22" s="7">
        <v>8987440.7200000007</v>
      </c>
      <c r="T22" s="8">
        <v>8987440.7200000007</v>
      </c>
    </row>
    <row r="23" spans="1:20" x14ac:dyDescent="0.25">
      <c r="A23" s="50"/>
      <c r="B23" s="51"/>
      <c r="C23" s="43"/>
      <c r="D23" s="44"/>
      <c r="E23" s="43"/>
      <c r="F23" s="44"/>
      <c r="G23" s="42" t="s">
        <v>105</v>
      </c>
      <c r="H23" s="41" t="s">
        <v>86</v>
      </c>
      <c r="I23" s="27" t="s">
        <v>36</v>
      </c>
      <c r="J23" s="35" t="s">
        <v>99</v>
      </c>
      <c r="K23" s="27" t="s">
        <v>11</v>
      </c>
      <c r="L23" s="14" t="s">
        <v>12</v>
      </c>
      <c r="M23" s="14" t="s">
        <v>106</v>
      </c>
      <c r="N23" s="30" t="str">
        <f t="shared" si="0"/>
        <v>2018NE000076</v>
      </c>
      <c r="O23" s="27" t="str">
        <f t="shared" si="1"/>
        <v>170500</v>
      </c>
      <c r="P23" s="27" t="s">
        <v>103</v>
      </c>
      <c r="Q23" s="14" t="s">
        <v>104</v>
      </c>
      <c r="R23" s="5">
        <v>9078.4</v>
      </c>
      <c r="S23" s="5">
        <v>9078.4</v>
      </c>
      <c r="T23" s="6">
        <v>9078.4</v>
      </c>
    </row>
    <row r="24" spans="1:20" x14ac:dyDescent="0.25">
      <c r="A24" s="50"/>
      <c r="B24" s="51"/>
      <c r="C24" s="43"/>
      <c r="D24" s="44"/>
      <c r="E24" s="43"/>
      <c r="F24" s="44"/>
      <c r="G24" s="42"/>
      <c r="H24" s="41"/>
      <c r="I24" s="40" t="s">
        <v>24</v>
      </c>
      <c r="J24" s="40"/>
      <c r="K24" s="40" t="s">
        <v>25</v>
      </c>
      <c r="L24" s="40"/>
      <c r="M24" s="11" t="s">
        <v>25</v>
      </c>
      <c r="N24" s="32" t="str">
        <f t="shared" si="0"/>
        <v/>
      </c>
      <c r="O24" s="32" t="str">
        <f t="shared" si="1"/>
        <v/>
      </c>
      <c r="P24" s="40" t="s">
        <v>25</v>
      </c>
      <c r="Q24" s="40"/>
      <c r="R24" s="7">
        <v>9078.4</v>
      </c>
      <c r="S24" s="7">
        <v>9078.4</v>
      </c>
      <c r="T24" s="8">
        <v>9078.4</v>
      </c>
    </row>
    <row r="25" spans="1:20" x14ac:dyDescent="0.25">
      <c r="A25" s="50"/>
      <c r="B25" s="51"/>
      <c r="C25" s="43"/>
      <c r="D25" s="44"/>
      <c r="E25" s="43"/>
      <c r="F25" s="44"/>
      <c r="G25" s="40" t="s">
        <v>24</v>
      </c>
      <c r="H25" s="40"/>
      <c r="I25" s="40" t="s">
        <v>25</v>
      </c>
      <c r="J25" s="40"/>
      <c r="K25" s="40" t="s">
        <v>25</v>
      </c>
      <c r="L25" s="40"/>
      <c r="M25" s="11" t="s">
        <v>25</v>
      </c>
      <c r="N25" s="32" t="str">
        <f t="shared" si="0"/>
        <v/>
      </c>
      <c r="O25" s="32" t="str">
        <f t="shared" si="1"/>
        <v/>
      </c>
      <c r="P25" s="40" t="s">
        <v>25</v>
      </c>
      <c r="Q25" s="40"/>
      <c r="R25" s="7">
        <v>23126363</v>
      </c>
      <c r="S25" s="7">
        <v>8996519.1199999992</v>
      </c>
      <c r="T25" s="8">
        <v>8996519.1199999992</v>
      </c>
    </row>
    <row r="26" spans="1:20" x14ac:dyDescent="0.25">
      <c r="A26" s="50"/>
      <c r="B26" s="51"/>
      <c r="C26" s="43"/>
      <c r="D26" s="44"/>
      <c r="E26" s="40" t="s">
        <v>24</v>
      </c>
      <c r="F26" s="40"/>
      <c r="G26" s="40" t="s">
        <v>25</v>
      </c>
      <c r="H26" s="40"/>
      <c r="I26" s="40" t="s">
        <v>25</v>
      </c>
      <c r="J26" s="40"/>
      <c r="K26" s="40" t="s">
        <v>25</v>
      </c>
      <c r="L26" s="40"/>
      <c r="M26" s="11" t="s">
        <v>25</v>
      </c>
      <c r="N26" s="32" t="str">
        <f t="shared" si="0"/>
        <v/>
      </c>
      <c r="O26" s="32" t="str">
        <f t="shared" si="1"/>
        <v/>
      </c>
      <c r="P26" s="40" t="s">
        <v>25</v>
      </c>
      <c r="Q26" s="40"/>
      <c r="R26" s="7">
        <v>23126363</v>
      </c>
      <c r="S26" s="7">
        <v>8996519.1199999992</v>
      </c>
      <c r="T26" s="8">
        <v>8996519.1199999992</v>
      </c>
    </row>
    <row r="27" spans="1:20" ht="25.8" customHeight="1" x14ac:dyDescent="0.25">
      <c r="A27" s="50"/>
      <c r="B27" s="51"/>
      <c r="C27" s="42" t="s">
        <v>596</v>
      </c>
      <c r="D27" s="41" t="s">
        <v>597</v>
      </c>
      <c r="E27" s="42" t="s">
        <v>5</v>
      </c>
      <c r="F27" s="41" t="s">
        <v>6</v>
      </c>
      <c r="G27" s="42" t="s">
        <v>135</v>
      </c>
      <c r="H27" s="41" t="s">
        <v>86</v>
      </c>
      <c r="I27" s="27" t="s">
        <v>139</v>
      </c>
      <c r="J27" s="35" t="s">
        <v>140</v>
      </c>
      <c r="K27" s="27" t="s">
        <v>11</v>
      </c>
      <c r="L27" s="14" t="s">
        <v>12</v>
      </c>
      <c r="M27" s="14" t="s">
        <v>141</v>
      </c>
      <c r="N27" s="30" t="str">
        <f t="shared" si="0"/>
        <v>2018NE000088</v>
      </c>
      <c r="O27" s="27" t="str">
        <f t="shared" si="1"/>
        <v>158148</v>
      </c>
      <c r="P27" s="27" t="s">
        <v>14</v>
      </c>
      <c r="Q27" s="14" t="s">
        <v>15</v>
      </c>
      <c r="R27" s="5">
        <v>10961.29</v>
      </c>
      <c r="S27" s="5">
        <v>10961.29</v>
      </c>
      <c r="T27" s="6">
        <v>10961.29</v>
      </c>
    </row>
    <row r="28" spans="1:20" x14ac:dyDescent="0.25">
      <c r="A28" s="50"/>
      <c r="B28" s="51"/>
      <c r="C28" s="42"/>
      <c r="D28" s="41"/>
      <c r="E28" s="42"/>
      <c r="F28" s="41"/>
      <c r="G28" s="42"/>
      <c r="H28" s="41"/>
      <c r="I28" s="40" t="s">
        <v>24</v>
      </c>
      <c r="J28" s="40"/>
      <c r="K28" s="40" t="s">
        <v>25</v>
      </c>
      <c r="L28" s="40"/>
      <c r="M28" s="11" t="s">
        <v>25</v>
      </c>
      <c r="N28" s="32" t="str">
        <f t="shared" si="0"/>
        <v/>
      </c>
      <c r="O28" s="32" t="str">
        <f t="shared" si="1"/>
        <v/>
      </c>
      <c r="P28" s="40" t="s">
        <v>25</v>
      </c>
      <c r="Q28" s="40"/>
      <c r="R28" s="7">
        <v>10961.29</v>
      </c>
      <c r="S28" s="7">
        <v>10961.29</v>
      </c>
      <c r="T28" s="8">
        <v>10961.29</v>
      </c>
    </row>
    <row r="29" spans="1:20" ht="36" customHeight="1" x14ac:dyDescent="0.25">
      <c r="A29" s="50"/>
      <c r="B29" s="51"/>
      <c r="C29" s="42"/>
      <c r="D29" s="41"/>
      <c r="E29" s="42"/>
      <c r="F29" s="41"/>
      <c r="G29" s="42" t="s">
        <v>142</v>
      </c>
      <c r="H29" s="41" t="s">
        <v>140</v>
      </c>
      <c r="I29" s="27" t="s">
        <v>145</v>
      </c>
      <c r="J29" s="35" t="s">
        <v>146</v>
      </c>
      <c r="K29" s="27" t="s">
        <v>11</v>
      </c>
      <c r="L29" s="14" t="s">
        <v>12</v>
      </c>
      <c r="M29" s="14" t="s">
        <v>147</v>
      </c>
      <c r="N29" s="30" t="str">
        <f t="shared" si="0"/>
        <v>2018NE000045</v>
      </c>
      <c r="O29" s="27" t="str">
        <f t="shared" si="1"/>
        <v>158148</v>
      </c>
      <c r="P29" s="27" t="s">
        <v>14</v>
      </c>
      <c r="Q29" s="14" t="s">
        <v>15</v>
      </c>
      <c r="R29" s="5">
        <v>1971114.71</v>
      </c>
      <c r="S29" s="5">
        <v>922026.46</v>
      </c>
      <c r="T29" s="6">
        <v>922026.46</v>
      </c>
    </row>
    <row r="30" spans="1:20" x14ac:dyDescent="0.25">
      <c r="A30" s="50"/>
      <c r="B30" s="51"/>
      <c r="C30" s="42"/>
      <c r="D30" s="41"/>
      <c r="E30" s="42"/>
      <c r="F30" s="41"/>
      <c r="G30" s="42"/>
      <c r="H30" s="41"/>
      <c r="I30" s="40" t="s">
        <v>24</v>
      </c>
      <c r="J30" s="40"/>
      <c r="K30" s="40" t="s">
        <v>25</v>
      </c>
      <c r="L30" s="40"/>
      <c r="M30" s="11" t="s">
        <v>25</v>
      </c>
      <c r="N30" s="32" t="str">
        <f t="shared" si="0"/>
        <v/>
      </c>
      <c r="O30" s="32" t="str">
        <f t="shared" si="1"/>
        <v/>
      </c>
      <c r="P30" s="40" t="s">
        <v>25</v>
      </c>
      <c r="Q30" s="40"/>
      <c r="R30" s="7">
        <v>1971114.71</v>
      </c>
      <c r="S30" s="7">
        <v>922026.46</v>
      </c>
      <c r="T30" s="8">
        <v>922026.46</v>
      </c>
    </row>
    <row r="31" spans="1:20" x14ac:dyDescent="0.25">
      <c r="A31" s="50"/>
      <c r="B31" s="51"/>
      <c r="C31" s="42"/>
      <c r="D31" s="41"/>
      <c r="E31" s="42"/>
      <c r="F31" s="41"/>
      <c r="G31" s="40" t="s">
        <v>24</v>
      </c>
      <c r="H31" s="40"/>
      <c r="I31" s="40" t="s">
        <v>25</v>
      </c>
      <c r="J31" s="40"/>
      <c r="K31" s="40" t="s">
        <v>25</v>
      </c>
      <c r="L31" s="40"/>
      <c r="M31" s="11" t="s">
        <v>25</v>
      </c>
      <c r="N31" s="32" t="str">
        <f t="shared" si="0"/>
        <v/>
      </c>
      <c r="O31" s="32" t="str">
        <f t="shared" si="1"/>
        <v/>
      </c>
      <c r="P31" s="40" t="s">
        <v>25</v>
      </c>
      <c r="Q31" s="40"/>
      <c r="R31" s="7">
        <v>1982076</v>
      </c>
      <c r="S31" s="7">
        <v>932987.75</v>
      </c>
      <c r="T31" s="8">
        <v>932987.75</v>
      </c>
    </row>
    <row r="32" spans="1:20" x14ac:dyDescent="0.25">
      <c r="A32" s="50"/>
      <c r="B32" s="51"/>
      <c r="C32" s="42"/>
      <c r="D32" s="41"/>
      <c r="E32" s="40" t="s">
        <v>24</v>
      </c>
      <c r="F32" s="40"/>
      <c r="G32" s="40" t="s">
        <v>25</v>
      </c>
      <c r="H32" s="40"/>
      <c r="I32" s="40" t="s">
        <v>25</v>
      </c>
      <c r="J32" s="40"/>
      <c r="K32" s="40" t="s">
        <v>25</v>
      </c>
      <c r="L32" s="40"/>
      <c r="M32" s="11" t="s">
        <v>25</v>
      </c>
      <c r="N32" s="32" t="str">
        <f t="shared" si="0"/>
        <v/>
      </c>
      <c r="O32" s="32" t="str">
        <f t="shared" si="1"/>
        <v/>
      </c>
      <c r="P32" s="40" t="s">
        <v>25</v>
      </c>
      <c r="Q32" s="40"/>
      <c r="R32" s="7">
        <v>1982076</v>
      </c>
      <c r="S32" s="7">
        <v>932987.75</v>
      </c>
      <c r="T32" s="8">
        <v>932987.75</v>
      </c>
    </row>
    <row r="33" spans="1:20" x14ac:dyDescent="0.25">
      <c r="A33" s="50"/>
      <c r="B33" s="51"/>
      <c r="C33" s="42" t="s">
        <v>598</v>
      </c>
      <c r="D33" s="41" t="s">
        <v>599</v>
      </c>
      <c r="E33" s="42" t="s">
        <v>5</v>
      </c>
      <c r="F33" s="41" t="s">
        <v>6</v>
      </c>
      <c r="G33" s="42" t="s">
        <v>124</v>
      </c>
      <c r="H33" s="41" t="s">
        <v>125</v>
      </c>
      <c r="I33" s="27" t="s">
        <v>58</v>
      </c>
      <c r="J33" s="35" t="s">
        <v>126</v>
      </c>
      <c r="K33" s="27" t="s">
        <v>11</v>
      </c>
      <c r="L33" s="14" t="s">
        <v>12</v>
      </c>
      <c r="M33" s="14" t="s">
        <v>127</v>
      </c>
      <c r="N33" s="30" t="str">
        <f t="shared" si="0"/>
        <v>2018NE000041</v>
      </c>
      <c r="O33" s="27" t="str">
        <f t="shared" si="1"/>
        <v>158148</v>
      </c>
      <c r="P33" s="27" t="s">
        <v>14</v>
      </c>
      <c r="Q33" s="14" t="s">
        <v>15</v>
      </c>
      <c r="R33" s="5">
        <v>18837.36</v>
      </c>
      <c r="S33" s="5">
        <v>16562.34</v>
      </c>
      <c r="T33" s="6">
        <v>16562.34</v>
      </c>
    </row>
    <row r="34" spans="1:20" ht="20.399999999999999" x14ac:dyDescent="0.25">
      <c r="A34" s="50"/>
      <c r="B34" s="51"/>
      <c r="C34" s="42"/>
      <c r="D34" s="41"/>
      <c r="E34" s="42"/>
      <c r="F34" s="41"/>
      <c r="G34" s="42"/>
      <c r="H34" s="41"/>
      <c r="I34" s="26" t="s">
        <v>316</v>
      </c>
      <c r="J34" s="36" t="s">
        <v>317</v>
      </c>
      <c r="K34" s="26" t="s">
        <v>11</v>
      </c>
      <c r="L34" s="13" t="s">
        <v>12</v>
      </c>
      <c r="M34" s="13" t="s">
        <v>127</v>
      </c>
      <c r="N34" s="31" t="str">
        <f t="shared" si="0"/>
        <v>2018NE000041</v>
      </c>
      <c r="O34" s="26" t="str">
        <f t="shared" si="1"/>
        <v>158148</v>
      </c>
      <c r="P34" s="26" t="s">
        <v>14</v>
      </c>
      <c r="Q34" s="13" t="s">
        <v>15</v>
      </c>
      <c r="R34" s="3">
        <v>26044.799999999999</v>
      </c>
      <c r="S34" s="3">
        <v>3255.6</v>
      </c>
      <c r="T34" s="4">
        <v>3255.6</v>
      </c>
    </row>
    <row r="35" spans="1:20" x14ac:dyDescent="0.25">
      <c r="A35" s="50"/>
      <c r="B35" s="51"/>
      <c r="C35" s="42"/>
      <c r="D35" s="41"/>
      <c r="E35" s="42"/>
      <c r="F35" s="41"/>
      <c r="G35" s="42"/>
      <c r="H35" s="41"/>
      <c r="I35" s="40" t="s">
        <v>24</v>
      </c>
      <c r="J35" s="40"/>
      <c r="K35" s="40" t="s">
        <v>25</v>
      </c>
      <c r="L35" s="40"/>
      <c r="M35" s="11" t="s">
        <v>25</v>
      </c>
      <c r="N35" s="32" t="str">
        <f t="shared" si="0"/>
        <v/>
      </c>
      <c r="O35" s="32" t="str">
        <f t="shared" si="1"/>
        <v/>
      </c>
      <c r="P35" s="40" t="s">
        <v>25</v>
      </c>
      <c r="Q35" s="40"/>
      <c r="R35" s="7">
        <v>44882.16</v>
      </c>
      <c r="S35" s="7">
        <v>19817.939999999999</v>
      </c>
      <c r="T35" s="8">
        <v>19817.939999999999</v>
      </c>
    </row>
    <row r="36" spans="1:20" ht="25.2" customHeight="1" x14ac:dyDescent="0.25">
      <c r="A36" s="50"/>
      <c r="B36" s="51"/>
      <c r="C36" s="42"/>
      <c r="D36" s="41"/>
      <c r="E36" s="42"/>
      <c r="F36" s="41"/>
      <c r="G36" s="43" t="s">
        <v>135</v>
      </c>
      <c r="H36" s="44" t="s">
        <v>86</v>
      </c>
      <c r="I36" s="26" t="s">
        <v>145</v>
      </c>
      <c r="J36" s="36" t="s">
        <v>498</v>
      </c>
      <c r="K36" s="26" t="s">
        <v>11</v>
      </c>
      <c r="L36" s="13" t="s">
        <v>12</v>
      </c>
      <c r="M36" s="13" t="s">
        <v>136</v>
      </c>
      <c r="N36" s="31" t="str">
        <f t="shared" si="0"/>
        <v>2018NE000086</v>
      </c>
      <c r="O36" s="26" t="str">
        <f t="shared" si="1"/>
        <v>158148</v>
      </c>
      <c r="P36" s="26" t="s">
        <v>14</v>
      </c>
      <c r="Q36" s="13" t="s">
        <v>15</v>
      </c>
      <c r="R36" s="3">
        <v>659.25</v>
      </c>
      <c r="S36" s="3">
        <v>659.25</v>
      </c>
      <c r="T36" s="4">
        <v>659.25</v>
      </c>
    </row>
    <row r="37" spans="1:20" ht="24.6" customHeight="1" x14ac:dyDescent="0.25">
      <c r="A37" s="50"/>
      <c r="B37" s="51"/>
      <c r="C37" s="42"/>
      <c r="D37" s="41"/>
      <c r="E37" s="42"/>
      <c r="F37" s="41"/>
      <c r="G37" s="43"/>
      <c r="H37" s="44"/>
      <c r="I37" s="27" t="s">
        <v>69</v>
      </c>
      <c r="J37" s="35" t="s">
        <v>125</v>
      </c>
      <c r="K37" s="27" t="s">
        <v>11</v>
      </c>
      <c r="L37" s="14" t="s">
        <v>12</v>
      </c>
      <c r="M37" s="14" t="s">
        <v>136</v>
      </c>
      <c r="N37" s="30" t="str">
        <f t="shared" si="0"/>
        <v>2018NE000086</v>
      </c>
      <c r="O37" s="27" t="str">
        <f t="shared" si="1"/>
        <v>158148</v>
      </c>
      <c r="P37" s="27" t="s">
        <v>14</v>
      </c>
      <c r="Q37" s="14" t="s">
        <v>15</v>
      </c>
      <c r="R37" s="5">
        <v>13388.6</v>
      </c>
      <c r="S37" s="5">
        <v>13388.6</v>
      </c>
      <c r="T37" s="6">
        <v>13388.6</v>
      </c>
    </row>
    <row r="38" spans="1:20" x14ac:dyDescent="0.25">
      <c r="A38" s="50"/>
      <c r="B38" s="51"/>
      <c r="C38" s="42"/>
      <c r="D38" s="41"/>
      <c r="E38" s="42"/>
      <c r="F38" s="41"/>
      <c r="G38" s="43"/>
      <c r="H38" s="44"/>
      <c r="I38" s="40" t="s">
        <v>24</v>
      </c>
      <c r="J38" s="40"/>
      <c r="K38" s="40" t="s">
        <v>25</v>
      </c>
      <c r="L38" s="40"/>
      <c r="M38" s="11" t="s">
        <v>25</v>
      </c>
      <c r="N38" s="32" t="str">
        <f t="shared" si="0"/>
        <v/>
      </c>
      <c r="O38" s="32" t="str">
        <f t="shared" si="1"/>
        <v/>
      </c>
      <c r="P38" s="40" t="s">
        <v>25</v>
      </c>
      <c r="Q38" s="40"/>
      <c r="R38" s="7">
        <v>14047.85</v>
      </c>
      <c r="S38" s="7">
        <v>14047.85</v>
      </c>
      <c r="T38" s="8">
        <v>14047.85</v>
      </c>
    </row>
    <row r="39" spans="1:20" x14ac:dyDescent="0.25">
      <c r="A39" s="50"/>
      <c r="B39" s="51"/>
      <c r="C39" s="42"/>
      <c r="D39" s="41"/>
      <c r="E39" s="42"/>
      <c r="F39" s="41"/>
      <c r="G39" s="42" t="s">
        <v>148</v>
      </c>
      <c r="H39" s="41" t="s">
        <v>149</v>
      </c>
      <c r="I39" s="27" t="s">
        <v>150</v>
      </c>
      <c r="J39" s="35" t="s">
        <v>151</v>
      </c>
      <c r="K39" s="27" t="s">
        <v>11</v>
      </c>
      <c r="L39" s="14" t="s">
        <v>12</v>
      </c>
      <c r="M39" s="14" t="s">
        <v>152</v>
      </c>
      <c r="N39" s="30" t="str">
        <f t="shared" si="0"/>
        <v>2018NE000077</v>
      </c>
      <c r="O39" s="27" t="str">
        <f t="shared" si="1"/>
        <v>170500</v>
      </c>
      <c r="P39" s="27" t="s">
        <v>103</v>
      </c>
      <c r="Q39" s="14" t="s">
        <v>104</v>
      </c>
      <c r="R39" s="5">
        <v>1789.07</v>
      </c>
      <c r="S39" s="5">
        <v>1789.07</v>
      </c>
      <c r="T39" s="6">
        <v>1789.07</v>
      </c>
    </row>
    <row r="40" spans="1:20" x14ac:dyDescent="0.25">
      <c r="A40" s="50"/>
      <c r="B40" s="51"/>
      <c r="C40" s="42"/>
      <c r="D40" s="41"/>
      <c r="E40" s="42"/>
      <c r="F40" s="41"/>
      <c r="G40" s="42"/>
      <c r="H40" s="41"/>
      <c r="I40" s="26" t="s">
        <v>84</v>
      </c>
      <c r="J40" s="36" t="s">
        <v>155</v>
      </c>
      <c r="K40" s="26" t="s">
        <v>11</v>
      </c>
      <c r="L40" s="13" t="s">
        <v>12</v>
      </c>
      <c r="M40" s="13" t="s">
        <v>156</v>
      </c>
      <c r="N40" s="31" t="str">
        <f t="shared" si="0"/>
        <v>2018NE000078</v>
      </c>
      <c r="O40" s="26" t="str">
        <f t="shared" si="1"/>
        <v>170500</v>
      </c>
      <c r="P40" s="26" t="s">
        <v>103</v>
      </c>
      <c r="Q40" s="13" t="s">
        <v>104</v>
      </c>
      <c r="R40" s="3">
        <v>2423.54</v>
      </c>
      <c r="S40" s="3">
        <v>2423.54</v>
      </c>
      <c r="T40" s="4">
        <v>2423.54</v>
      </c>
    </row>
    <row r="41" spans="1:20" x14ac:dyDescent="0.25">
      <c r="A41" s="50"/>
      <c r="B41" s="51"/>
      <c r="C41" s="42"/>
      <c r="D41" s="41"/>
      <c r="E41" s="42"/>
      <c r="F41" s="41"/>
      <c r="G41" s="42"/>
      <c r="H41" s="41"/>
      <c r="I41" s="40" t="s">
        <v>24</v>
      </c>
      <c r="J41" s="40"/>
      <c r="K41" s="40" t="s">
        <v>25</v>
      </c>
      <c r="L41" s="40"/>
      <c r="M41" s="11" t="s">
        <v>25</v>
      </c>
      <c r="N41" s="32" t="str">
        <f t="shared" si="0"/>
        <v/>
      </c>
      <c r="O41" s="32" t="str">
        <f t="shared" si="1"/>
        <v/>
      </c>
      <c r="P41" s="40" t="s">
        <v>25</v>
      </c>
      <c r="Q41" s="40"/>
      <c r="R41" s="7">
        <v>4212.6099999999997</v>
      </c>
      <c r="S41" s="7">
        <v>4212.6099999999997</v>
      </c>
      <c r="T41" s="8">
        <v>4212.6099999999997</v>
      </c>
    </row>
    <row r="42" spans="1:20" x14ac:dyDescent="0.25">
      <c r="A42" s="50"/>
      <c r="B42" s="51"/>
      <c r="C42" s="42"/>
      <c r="D42" s="41"/>
      <c r="E42" s="42"/>
      <c r="F42" s="41"/>
      <c r="G42" s="40" t="s">
        <v>24</v>
      </c>
      <c r="H42" s="40"/>
      <c r="I42" s="40" t="s">
        <v>25</v>
      </c>
      <c r="J42" s="40"/>
      <c r="K42" s="40" t="s">
        <v>25</v>
      </c>
      <c r="L42" s="40"/>
      <c r="M42" s="11" t="s">
        <v>25</v>
      </c>
      <c r="N42" s="32" t="str">
        <f t="shared" si="0"/>
        <v/>
      </c>
      <c r="O42" s="32" t="str">
        <f t="shared" si="1"/>
        <v/>
      </c>
      <c r="P42" s="40" t="s">
        <v>25</v>
      </c>
      <c r="Q42" s="40"/>
      <c r="R42" s="7">
        <v>63142.62</v>
      </c>
      <c r="S42" s="7">
        <v>38078.400000000001</v>
      </c>
      <c r="T42" s="8">
        <v>38078.400000000001</v>
      </c>
    </row>
    <row r="43" spans="1:20" x14ac:dyDescent="0.25">
      <c r="A43" s="50"/>
      <c r="B43" s="51"/>
      <c r="C43" s="42"/>
      <c r="D43" s="41"/>
      <c r="E43" s="40" t="s">
        <v>24</v>
      </c>
      <c r="F43" s="40"/>
      <c r="G43" s="40" t="s">
        <v>25</v>
      </c>
      <c r="H43" s="40"/>
      <c r="I43" s="40" t="s">
        <v>25</v>
      </c>
      <c r="J43" s="40"/>
      <c r="K43" s="40" t="s">
        <v>25</v>
      </c>
      <c r="L43" s="40"/>
      <c r="M43" s="11" t="s">
        <v>25</v>
      </c>
      <c r="N43" s="32" t="str">
        <f t="shared" si="0"/>
        <v/>
      </c>
      <c r="O43" s="32" t="str">
        <f t="shared" si="1"/>
        <v/>
      </c>
      <c r="P43" s="40" t="s">
        <v>25</v>
      </c>
      <c r="Q43" s="40"/>
      <c r="R43" s="7">
        <v>63142.62</v>
      </c>
      <c r="S43" s="7">
        <v>38078.400000000001</v>
      </c>
      <c r="T43" s="8">
        <v>38078.400000000001</v>
      </c>
    </row>
    <row r="44" spans="1:20" x14ac:dyDescent="0.25">
      <c r="A44" s="50"/>
      <c r="B44" s="51"/>
      <c r="C44" s="43" t="s">
        <v>600</v>
      </c>
      <c r="D44" s="44" t="s">
        <v>601</v>
      </c>
      <c r="E44" s="43" t="s">
        <v>5</v>
      </c>
      <c r="F44" s="44" t="s">
        <v>6</v>
      </c>
      <c r="G44" s="43" t="s">
        <v>319</v>
      </c>
      <c r="H44" s="44" t="s">
        <v>320</v>
      </c>
      <c r="I44" s="26" t="s">
        <v>9</v>
      </c>
      <c r="J44" s="36" t="s">
        <v>321</v>
      </c>
      <c r="K44" s="26" t="s">
        <v>11</v>
      </c>
      <c r="L44" s="13" t="s">
        <v>12</v>
      </c>
      <c r="M44" s="13" t="s">
        <v>497</v>
      </c>
      <c r="N44" s="31" t="str">
        <f t="shared" si="0"/>
        <v>2018NE000137</v>
      </c>
      <c r="O44" s="26" t="str">
        <f t="shared" si="1"/>
        <v>00000000000191</v>
      </c>
      <c r="P44" s="26" t="s">
        <v>306</v>
      </c>
      <c r="Q44" s="13" t="s">
        <v>307</v>
      </c>
      <c r="R44" s="3">
        <v>9666</v>
      </c>
      <c r="S44" s="3">
        <v>5401</v>
      </c>
      <c r="T44" s="4">
        <v>5401</v>
      </c>
    </row>
    <row r="45" spans="1:20" x14ac:dyDescent="0.25">
      <c r="A45" s="50"/>
      <c r="B45" s="51"/>
      <c r="C45" s="43"/>
      <c r="D45" s="44"/>
      <c r="E45" s="43"/>
      <c r="F45" s="44"/>
      <c r="G45" s="43"/>
      <c r="H45" s="44"/>
      <c r="I45" s="40" t="s">
        <v>24</v>
      </c>
      <c r="J45" s="40"/>
      <c r="K45" s="40" t="s">
        <v>25</v>
      </c>
      <c r="L45" s="40"/>
      <c r="M45" s="11" t="s">
        <v>25</v>
      </c>
      <c r="N45" s="32" t="str">
        <f t="shared" si="0"/>
        <v/>
      </c>
      <c r="O45" s="32" t="str">
        <f t="shared" si="1"/>
        <v/>
      </c>
      <c r="P45" s="40" t="s">
        <v>25</v>
      </c>
      <c r="Q45" s="40"/>
      <c r="R45" s="7">
        <v>9666</v>
      </c>
      <c r="S45" s="7">
        <v>5401</v>
      </c>
      <c r="T45" s="8">
        <v>5401</v>
      </c>
    </row>
    <row r="46" spans="1:20" x14ac:dyDescent="0.25">
      <c r="A46" s="50"/>
      <c r="B46" s="51"/>
      <c r="C46" s="43"/>
      <c r="D46" s="44"/>
      <c r="E46" s="43"/>
      <c r="F46" s="44"/>
      <c r="G46" s="40" t="s">
        <v>24</v>
      </c>
      <c r="H46" s="40"/>
      <c r="I46" s="40" t="s">
        <v>25</v>
      </c>
      <c r="J46" s="40"/>
      <c r="K46" s="40" t="s">
        <v>25</v>
      </c>
      <c r="L46" s="40"/>
      <c r="M46" s="11" t="s">
        <v>25</v>
      </c>
      <c r="N46" s="32" t="str">
        <f t="shared" si="0"/>
        <v/>
      </c>
      <c r="O46" s="32" t="str">
        <f t="shared" si="1"/>
        <v/>
      </c>
      <c r="P46" s="40" t="s">
        <v>25</v>
      </c>
      <c r="Q46" s="40"/>
      <c r="R46" s="7">
        <v>9666</v>
      </c>
      <c r="S46" s="7">
        <v>5401</v>
      </c>
      <c r="T46" s="8">
        <v>5401</v>
      </c>
    </row>
    <row r="47" spans="1:20" x14ac:dyDescent="0.25">
      <c r="A47" s="50"/>
      <c r="B47" s="51"/>
      <c r="C47" s="43"/>
      <c r="D47" s="44"/>
      <c r="E47" s="40" t="s">
        <v>24</v>
      </c>
      <c r="F47" s="40"/>
      <c r="G47" s="40" t="s">
        <v>25</v>
      </c>
      <c r="H47" s="40"/>
      <c r="I47" s="40" t="s">
        <v>25</v>
      </c>
      <c r="J47" s="40"/>
      <c r="K47" s="40" t="s">
        <v>25</v>
      </c>
      <c r="L47" s="40"/>
      <c r="M47" s="11" t="s">
        <v>25</v>
      </c>
      <c r="N47" s="32" t="str">
        <f t="shared" si="0"/>
        <v/>
      </c>
      <c r="O47" s="32" t="str">
        <f t="shared" si="1"/>
        <v/>
      </c>
      <c r="P47" s="40" t="s">
        <v>25</v>
      </c>
      <c r="Q47" s="40"/>
      <c r="R47" s="7">
        <v>9666</v>
      </c>
      <c r="S47" s="7">
        <v>5401</v>
      </c>
      <c r="T47" s="8">
        <v>5401</v>
      </c>
    </row>
    <row r="48" spans="1:20" ht="20.399999999999999" x14ac:dyDescent="0.25">
      <c r="A48" s="50"/>
      <c r="B48" s="51"/>
      <c r="C48" s="43" t="s">
        <v>602</v>
      </c>
      <c r="D48" s="44" t="s">
        <v>603</v>
      </c>
      <c r="E48" s="43" t="s">
        <v>5</v>
      </c>
      <c r="F48" s="44" t="s">
        <v>6</v>
      </c>
      <c r="G48" s="43" t="s">
        <v>30</v>
      </c>
      <c r="H48" s="44" t="s">
        <v>31</v>
      </c>
      <c r="I48" s="26" t="s">
        <v>9</v>
      </c>
      <c r="J48" s="36" t="s">
        <v>32</v>
      </c>
      <c r="K48" s="26" t="s">
        <v>11</v>
      </c>
      <c r="L48" s="13" t="s">
        <v>12</v>
      </c>
      <c r="M48" s="13" t="s">
        <v>33</v>
      </c>
      <c r="N48" s="31" t="str">
        <f t="shared" si="0"/>
        <v>2018NE000037</v>
      </c>
      <c r="O48" s="26" t="str">
        <f t="shared" si="1"/>
        <v>158148</v>
      </c>
      <c r="P48" s="26" t="s">
        <v>14</v>
      </c>
      <c r="Q48" s="13" t="s">
        <v>15</v>
      </c>
      <c r="R48" s="3">
        <v>3918710.49</v>
      </c>
      <c r="S48" s="3">
        <v>1214547.78</v>
      </c>
      <c r="T48" s="4">
        <v>1214547.78</v>
      </c>
    </row>
    <row r="49" spans="1:20" ht="31.8" customHeight="1" x14ac:dyDescent="0.25">
      <c r="A49" s="50"/>
      <c r="B49" s="51"/>
      <c r="C49" s="43"/>
      <c r="D49" s="44"/>
      <c r="E49" s="43"/>
      <c r="F49" s="44"/>
      <c r="G49" s="43"/>
      <c r="H49" s="44"/>
      <c r="I49" s="27" t="s">
        <v>34</v>
      </c>
      <c r="J49" s="35" t="s">
        <v>35</v>
      </c>
      <c r="K49" s="27" t="s">
        <v>11</v>
      </c>
      <c r="L49" s="14" t="s">
        <v>12</v>
      </c>
      <c r="M49" s="14" t="s">
        <v>33</v>
      </c>
      <c r="N49" s="30" t="str">
        <f t="shared" si="0"/>
        <v>2018NE000037</v>
      </c>
      <c r="O49" s="27" t="str">
        <f t="shared" si="1"/>
        <v>158148</v>
      </c>
      <c r="P49" s="27" t="s">
        <v>14</v>
      </c>
      <c r="Q49" s="14" t="s">
        <v>15</v>
      </c>
      <c r="R49" s="5">
        <v>304611.71000000002</v>
      </c>
      <c r="S49" s="5">
        <v>58304.61</v>
      </c>
      <c r="T49" s="6">
        <v>58304.61</v>
      </c>
    </row>
    <row r="50" spans="1:20" ht="27.6" customHeight="1" x14ac:dyDescent="0.25">
      <c r="A50" s="50"/>
      <c r="B50" s="51"/>
      <c r="C50" s="43"/>
      <c r="D50" s="44"/>
      <c r="E50" s="43"/>
      <c r="F50" s="44"/>
      <c r="G50" s="43"/>
      <c r="H50" s="44"/>
      <c r="I50" s="26" t="s">
        <v>36</v>
      </c>
      <c r="J50" s="36" t="s">
        <v>37</v>
      </c>
      <c r="K50" s="26" t="s">
        <v>11</v>
      </c>
      <c r="L50" s="13" t="s">
        <v>12</v>
      </c>
      <c r="M50" s="13" t="s">
        <v>33</v>
      </c>
      <c r="N50" s="31" t="str">
        <f t="shared" si="0"/>
        <v>2018NE000037</v>
      </c>
      <c r="O50" s="26" t="str">
        <f t="shared" si="1"/>
        <v>158148</v>
      </c>
      <c r="P50" s="26" t="s">
        <v>14</v>
      </c>
      <c r="Q50" s="13" t="s">
        <v>15</v>
      </c>
      <c r="R50" s="3">
        <v>74375.3</v>
      </c>
      <c r="S50" s="3">
        <v>17129.98</v>
      </c>
      <c r="T50" s="4">
        <v>17129.98</v>
      </c>
    </row>
    <row r="51" spans="1:20" ht="36.6" customHeight="1" x14ac:dyDescent="0.25">
      <c r="A51" s="50"/>
      <c r="B51" s="51"/>
      <c r="C51" s="43"/>
      <c r="D51" s="44"/>
      <c r="E51" s="43"/>
      <c r="F51" s="44"/>
      <c r="G51" s="43"/>
      <c r="H51" s="44"/>
      <c r="I51" s="27" t="s">
        <v>38</v>
      </c>
      <c r="J51" s="35" t="s">
        <v>39</v>
      </c>
      <c r="K51" s="27" t="s">
        <v>11</v>
      </c>
      <c r="L51" s="14" t="s">
        <v>12</v>
      </c>
      <c r="M51" s="14" t="s">
        <v>33</v>
      </c>
      <c r="N51" s="30" t="str">
        <f t="shared" si="0"/>
        <v>2018NE000037</v>
      </c>
      <c r="O51" s="27" t="str">
        <f t="shared" si="1"/>
        <v>158148</v>
      </c>
      <c r="P51" s="27" t="s">
        <v>14</v>
      </c>
      <c r="Q51" s="14" t="s">
        <v>15</v>
      </c>
      <c r="R51" s="5">
        <v>118149</v>
      </c>
      <c r="S51" s="5">
        <v>22526.45</v>
      </c>
      <c r="T51" s="6">
        <v>22526.45</v>
      </c>
    </row>
    <row r="52" spans="1:20" x14ac:dyDescent="0.25">
      <c r="A52" s="50"/>
      <c r="B52" s="51"/>
      <c r="C52" s="43"/>
      <c r="D52" s="44"/>
      <c r="E52" s="43"/>
      <c r="F52" s="44"/>
      <c r="G52" s="43"/>
      <c r="H52" s="44"/>
      <c r="I52" s="40" t="s">
        <v>24</v>
      </c>
      <c r="J52" s="40"/>
      <c r="K52" s="40" t="s">
        <v>25</v>
      </c>
      <c r="L52" s="40"/>
      <c r="M52" s="11" t="s">
        <v>25</v>
      </c>
      <c r="N52" s="32" t="str">
        <f t="shared" si="0"/>
        <v/>
      </c>
      <c r="O52" s="32" t="str">
        <f t="shared" si="1"/>
        <v/>
      </c>
      <c r="P52" s="40" t="s">
        <v>25</v>
      </c>
      <c r="Q52" s="40"/>
      <c r="R52" s="7">
        <v>4415846.5</v>
      </c>
      <c r="S52" s="7">
        <v>1312508.82</v>
      </c>
      <c r="T52" s="8">
        <v>1312508.82</v>
      </c>
    </row>
    <row r="53" spans="1:20" ht="24.6" customHeight="1" x14ac:dyDescent="0.25">
      <c r="A53" s="50"/>
      <c r="B53" s="51"/>
      <c r="C53" s="43"/>
      <c r="D53" s="44"/>
      <c r="E53" s="43"/>
      <c r="F53" s="44"/>
      <c r="G53" s="42" t="s">
        <v>40</v>
      </c>
      <c r="H53" s="41" t="s">
        <v>41</v>
      </c>
      <c r="I53" s="27" t="s">
        <v>16</v>
      </c>
      <c r="J53" s="35" t="s">
        <v>42</v>
      </c>
      <c r="K53" s="27" t="s">
        <v>11</v>
      </c>
      <c r="L53" s="14" t="s">
        <v>12</v>
      </c>
      <c r="M53" s="14" t="s">
        <v>43</v>
      </c>
      <c r="N53" s="30" t="str">
        <f t="shared" si="0"/>
        <v>2018NE000048</v>
      </c>
      <c r="O53" s="27" t="str">
        <f t="shared" si="1"/>
        <v>17312597000102</v>
      </c>
      <c r="P53" s="27" t="s">
        <v>44</v>
      </c>
      <c r="Q53" s="14" t="s">
        <v>45</v>
      </c>
      <c r="R53" s="5">
        <v>317496.33</v>
      </c>
      <c r="S53" s="5">
        <v>147893.12</v>
      </c>
      <c r="T53" s="6">
        <v>147893.12</v>
      </c>
    </row>
    <row r="54" spans="1:20" x14ac:dyDescent="0.25">
      <c r="A54" s="50"/>
      <c r="B54" s="51"/>
      <c r="C54" s="43"/>
      <c r="D54" s="44"/>
      <c r="E54" s="43"/>
      <c r="F54" s="44"/>
      <c r="G54" s="42"/>
      <c r="H54" s="41"/>
      <c r="I54" s="40" t="s">
        <v>24</v>
      </c>
      <c r="J54" s="40"/>
      <c r="K54" s="40" t="s">
        <v>25</v>
      </c>
      <c r="L54" s="40"/>
      <c r="M54" s="11" t="s">
        <v>25</v>
      </c>
      <c r="N54" s="32" t="str">
        <f t="shared" si="0"/>
        <v/>
      </c>
      <c r="O54" s="32" t="str">
        <f t="shared" si="1"/>
        <v/>
      </c>
      <c r="P54" s="40" t="s">
        <v>25</v>
      </c>
      <c r="Q54" s="40"/>
      <c r="R54" s="7">
        <v>317496.33</v>
      </c>
      <c r="S54" s="7">
        <v>147893.12</v>
      </c>
      <c r="T54" s="8">
        <v>147893.12</v>
      </c>
    </row>
    <row r="55" spans="1:20" x14ac:dyDescent="0.25">
      <c r="A55" s="50"/>
      <c r="B55" s="51"/>
      <c r="C55" s="43"/>
      <c r="D55" s="44"/>
      <c r="E55" s="43"/>
      <c r="F55" s="44"/>
      <c r="G55" s="42" t="s">
        <v>47</v>
      </c>
      <c r="H55" s="41" t="s">
        <v>48</v>
      </c>
      <c r="I55" s="42" t="s">
        <v>9</v>
      </c>
      <c r="J55" s="41" t="s">
        <v>49</v>
      </c>
      <c r="K55" s="42" t="s">
        <v>11</v>
      </c>
      <c r="L55" s="46" t="s">
        <v>12</v>
      </c>
      <c r="M55" s="14" t="s">
        <v>50</v>
      </c>
      <c r="N55" s="30" t="str">
        <f t="shared" si="0"/>
        <v>2018NE000001</v>
      </c>
      <c r="O55" s="27" t="str">
        <f t="shared" si="1"/>
        <v>158148</v>
      </c>
      <c r="P55" s="27" t="s">
        <v>14</v>
      </c>
      <c r="Q55" s="14" t="s">
        <v>15</v>
      </c>
      <c r="R55" s="5">
        <v>17436.78</v>
      </c>
      <c r="S55" s="5">
        <v>17436.78</v>
      </c>
      <c r="T55" s="6">
        <v>17436.78</v>
      </c>
    </row>
    <row r="56" spans="1:20" x14ac:dyDescent="0.25">
      <c r="A56" s="50"/>
      <c r="B56" s="51"/>
      <c r="C56" s="43"/>
      <c r="D56" s="44"/>
      <c r="E56" s="43"/>
      <c r="F56" s="44"/>
      <c r="G56" s="42"/>
      <c r="H56" s="41"/>
      <c r="I56" s="42"/>
      <c r="J56" s="41"/>
      <c r="K56" s="42"/>
      <c r="L56" s="46"/>
      <c r="M56" s="13" t="s">
        <v>52</v>
      </c>
      <c r="N56" s="31" t="str">
        <f t="shared" si="0"/>
        <v>2018NE000038</v>
      </c>
      <c r="O56" s="26" t="str">
        <f t="shared" si="1"/>
        <v>158148</v>
      </c>
      <c r="P56" s="26" t="s">
        <v>14</v>
      </c>
      <c r="Q56" s="13" t="s">
        <v>15</v>
      </c>
      <c r="R56" s="3">
        <v>45764141.130000003</v>
      </c>
      <c r="S56" s="3">
        <v>25506886.129999999</v>
      </c>
      <c r="T56" s="4">
        <v>25506886.129999999</v>
      </c>
    </row>
    <row r="57" spans="1:20" x14ac:dyDescent="0.25">
      <c r="A57" s="50"/>
      <c r="B57" s="51"/>
      <c r="C57" s="43"/>
      <c r="D57" s="44"/>
      <c r="E57" s="43"/>
      <c r="F57" s="44"/>
      <c r="G57" s="42"/>
      <c r="H57" s="41"/>
      <c r="I57" s="27" t="s">
        <v>53</v>
      </c>
      <c r="J57" s="35" t="s">
        <v>54</v>
      </c>
      <c r="K57" s="27" t="s">
        <v>11</v>
      </c>
      <c r="L57" s="14" t="s">
        <v>12</v>
      </c>
      <c r="M57" s="14" t="s">
        <v>52</v>
      </c>
      <c r="N57" s="30" t="str">
        <f t="shared" si="0"/>
        <v>2018NE000038</v>
      </c>
      <c r="O57" s="27" t="str">
        <f t="shared" si="1"/>
        <v>158148</v>
      </c>
      <c r="P57" s="27" t="s">
        <v>14</v>
      </c>
      <c r="Q57" s="14" t="s">
        <v>15</v>
      </c>
      <c r="R57" s="5">
        <v>50542.19</v>
      </c>
      <c r="S57" s="5">
        <v>9343.35</v>
      </c>
      <c r="T57" s="6">
        <v>9343.35</v>
      </c>
    </row>
    <row r="58" spans="1:20" x14ac:dyDescent="0.25">
      <c r="A58" s="50"/>
      <c r="B58" s="51"/>
      <c r="C58" s="43"/>
      <c r="D58" s="44"/>
      <c r="E58" s="43"/>
      <c r="F58" s="44"/>
      <c r="G58" s="42"/>
      <c r="H58" s="41"/>
      <c r="I58" s="26" t="s">
        <v>55</v>
      </c>
      <c r="J58" s="36" t="s">
        <v>56</v>
      </c>
      <c r="K58" s="26" t="s">
        <v>11</v>
      </c>
      <c r="L58" s="13" t="s">
        <v>12</v>
      </c>
      <c r="M58" s="13" t="s">
        <v>52</v>
      </c>
      <c r="N58" s="31" t="str">
        <f t="shared" si="0"/>
        <v>2018NE000038</v>
      </c>
      <c r="O58" s="26" t="str">
        <f t="shared" si="1"/>
        <v>158148</v>
      </c>
      <c r="P58" s="26" t="s">
        <v>14</v>
      </c>
      <c r="Q58" s="13" t="s">
        <v>15</v>
      </c>
      <c r="R58" s="3">
        <v>14510.97</v>
      </c>
      <c r="S58" s="3">
        <v>8030.05</v>
      </c>
      <c r="T58" s="4">
        <v>8030.05</v>
      </c>
    </row>
    <row r="59" spans="1:20" ht="34.799999999999997" customHeight="1" x14ac:dyDescent="0.25">
      <c r="A59" s="50"/>
      <c r="B59" s="51"/>
      <c r="C59" s="43"/>
      <c r="D59" s="44"/>
      <c r="E59" s="43"/>
      <c r="F59" s="44"/>
      <c r="G59" s="42"/>
      <c r="H59" s="41"/>
      <c r="I59" s="27" t="s">
        <v>16</v>
      </c>
      <c r="J59" s="35" t="s">
        <v>57</v>
      </c>
      <c r="K59" s="27" t="s">
        <v>11</v>
      </c>
      <c r="L59" s="14" t="s">
        <v>12</v>
      </c>
      <c r="M59" s="14" t="s">
        <v>52</v>
      </c>
      <c r="N59" s="30" t="str">
        <f t="shared" si="0"/>
        <v>2018NE000038</v>
      </c>
      <c r="O59" s="27" t="str">
        <f t="shared" si="1"/>
        <v>158148</v>
      </c>
      <c r="P59" s="27" t="s">
        <v>14</v>
      </c>
      <c r="Q59" s="14" t="s">
        <v>15</v>
      </c>
      <c r="R59" s="5">
        <v>10180.08</v>
      </c>
      <c r="S59" s="5">
        <v>5655.6</v>
      </c>
      <c r="T59" s="6">
        <v>5655.6</v>
      </c>
    </row>
    <row r="60" spans="1:20" x14ac:dyDescent="0.25">
      <c r="A60" s="50"/>
      <c r="B60" s="51"/>
      <c r="C60" s="43"/>
      <c r="D60" s="44"/>
      <c r="E60" s="43"/>
      <c r="F60" s="44"/>
      <c r="G60" s="42"/>
      <c r="H60" s="41"/>
      <c r="I60" s="26" t="s">
        <v>58</v>
      </c>
      <c r="J60" s="36" t="s">
        <v>59</v>
      </c>
      <c r="K60" s="26" t="s">
        <v>11</v>
      </c>
      <c r="L60" s="13" t="s">
        <v>12</v>
      </c>
      <c r="M60" s="13" t="s">
        <v>52</v>
      </c>
      <c r="N60" s="31" t="str">
        <f t="shared" si="0"/>
        <v>2018NE000038</v>
      </c>
      <c r="O60" s="26" t="str">
        <f t="shared" si="1"/>
        <v>158148</v>
      </c>
      <c r="P60" s="26" t="s">
        <v>14</v>
      </c>
      <c r="Q60" s="13" t="s">
        <v>15</v>
      </c>
      <c r="R60" s="3">
        <v>46581.16</v>
      </c>
      <c r="S60" s="3">
        <v>20710.810000000001</v>
      </c>
      <c r="T60" s="4">
        <v>20710.810000000001</v>
      </c>
    </row>
    <row r="61" spans="1:20" ht="20.399999999999999" x14ac:dyDescent="0.25">
      <c r="A61" s="50"/>
      <c r="B61" s="51"/>
      <c r="C61" s="43"/>
      <c r="D61" s="44"/>
      <c r="E61" s="43"/>
      <c r="F61" s="44"/>
      <c r="G61" s="42"/>
      <c r="H61" s="41"/>
      <c r="I61" s="27" t="s">
        <v>18</v>
      </c>
      <c r="J61" s="35" t="s">
        <v>60</v>
      </c>
      <c r="K61" s="27" t="s">
        <v>11</v>
      </c>
      <c r="L61" s="14" t="s">
        <v>12</v>
      </c>
      <c r="M61" s="14" t="s">
        <v>52</v>
      </c>
      <c r="N61" s="30" t="str">
        <f t="shared" si="0"/>
        <v>2018NE000038</v>
      </c>
      <c r="O61" s="27" t="str">
        <f t="shared" si="1"/>
        <v>158148</v>
      </c>
      <c r="P61" s="27" t="s">
        <v>14</v>
      </c>
      <c r="Q61" s="14" t="s">
        <v>15</v>
      </c>
      <c r="R61" s="5">
        <v>33728.76</v>
      </c>
      <c r="S61" s="5">
        <v>14123.18</v>
      </c>
      <c r="T61" s="6">
        <v>14123.18</v>
      </c>
    </row>
    <row r="62" spans="1:20" ht="20.399999999999999" x14ac:dyDescent="0.25">
      <c r="A62" s="50"/>
      <c r="B62" s="51"/>
      <c r="C62" s="43"/>
      <c r="D62" s="44"/>
      <c r="E62" s="43"/>
      <c r="F62" s="44"/>
      <c r="G62" s="42"/>
      <c r="H62" s="41"/>
      <c r="I62" s="26" t="s">
        <v>61</v>
      </c>
      <c r="J62" s="36" t="s">
        <v>62</v>
      </c>
      <c r="K62" s="26" t="s">
        <v>11</v>
      </c>
      <c r="L62" s="13" t="s">
        <v>12</v>
      </c>
      <c r="M62" s="13" t="s">
        <v>52</v>
      </c>
      <c r="N62" s="31" t="str">
        <f t="shared" si="0"/>
        <v>2018NE000038</v>
      </c>
      <c r="O62" s="26" t="str">
        <f t="shared" si="1"/>
        <v>158148</v>
      </c>
      <c r="P62" s="26" t="s">
        <v>14</v>
      </c>
      <c r="Q62" s="13" t="s">
        <v>15</v>
      </c>
      <c r="R62" s="3">
        <v>225468.37</v>
      </c>
      <c r="S62" s="3">
        <v>90870.64</v>
      </c>
      <c r="T62" s="4">
        <v>90870.64</v>
      </c>
    </row>
    <row r="63" spans="1:20" ht="30" customHeight="1" x14ac:dyDescent="0.25">
      <c r="A63" s="50"/>
      <c r="B63" s="51"/>
      <c r="C63" s="43"/>
      <c r="D63" s="44"/>
      <c r="E63" s="43"/>
      <c r="F63" s="44"/>
      <c r="G63" s="42"/>
      <c r="H63" s="41"/>
      <c r="I63" s="27" t="s">
        <v>63</v>
      </c>
      <c r="J63" s="35" t="s">
        <v>64</v>
      </c>
      <c r="K63" s="27" t="s">
        <v>11</v>
      </c>
      <c r="L63" s="14" t="s">
        <v>12</v>
      </c>
      <c r="M63" s="14" t="s">
        <v>52</v>
      </c>
      <c r="N63" s="30" t="str">
        <f t="shared" si="0"/>
        <v>2018NE000038</v>
      </c>
      <c r="O63" s="27" t="str">
        <f t="shared" si="1"/>
        <v>158148</v>
      </c>
      <c r="P63" s="27" t="s">
        <v>14</v>
      </c>
      <c r="Q63" s="14" t="s">
        <v>15</v>
      </c>
      <c r="R63" s="5">
        <v>26954204.489999998</v>
      </c>
      <c r="S63" s="5">
        <v>15509093.539999999</v>
      </c>
      <c r="T63" s="6">
        <v>15509093.539999999</v>
      </c>
    </row>
    <row r="64" spans="1:20" ht="20.399999999999999" x14ac:dyDescent="0.25">
      <c r="A64" s="50"/>
      <c r="B64" s="51"/>
      <c r="C64" s="43"/>
      <c r="D64" s="44"/>
      <c r="E64" s="43"/>
      <c r="F64" s="44"/>
      <c r="G64" s="42"/>
      <c r="H64" s="41"/>
      <c r="I64" s="26" t="s">
        <v>65</v>
      </c>
      <c r="J64" s="36" t="s">
        <v>66</v>
      </c>
      <c r="K64" s="26" t="s">
        <v>11</v>
      </c>
      <c r="L64" s="13" t="s">
        <v>12</v>
      </c>
      <c r="M64" s="13" t="s">
        <v>52</v>
      </c>
      <c r="N64" s="31" t="str">
        <f t="shared" si="0"/>
        <v>2018NE000038</v>
      </c>
      <c r="O64" s="26" t="str">
        <f t="shared" si="1"/>
        <v>158148</v>
      </c>
      <c r="P64" s="26" t="s">
        <v>14</v>
      </c>
      <c r="Q64" s="13" t="s">
        <v>15</v>
      </c>
      <c r="R64" s="3">
        <v>948295.08</v>
      </c>
      <c r="S64" s="3">
        <v>545755.38</v>
      </c>
      <c r="T64" s="4">
        <v>545755.38</v>
      </c>
    </row>
    <row r="65" spans="1:20" ht="20.399999999999999" x14ac:dyDescent="0.25">
      <c r="A65" s="50"/>
      <c r="B65" s="51"/>
      <c r="C65" s="43"/>
      <c r="D65" s="44"/>
      <c r="E65" s="43"/>
      <c r="F65" s="44"/>
      <c r="G65" s="42"/>
      <c r="H65" s="41"/>
      <c r="I65" s="27" t="s">
        <v>67</v>
      </c>
      <c r="J65" s="35" t="s">
        <v>68</v>
      </c>
      <c r="K65" s="27" t="s">
        <v>11</v>
      </c>
      <c r="L65" s="14" t="s">
        <v>12</v>
      </c>
      <c r="M65" s="14" t="s">
        <v>52</v>
      </c>
      <c r="N65" s="30" t="str">
        <f t="shared" si="0"/>
        <v>2018NE000038</v>
      </c>
      <c r="O65" s="27" t="str">
        <f t="shared" si="1"/>
        <v>158148</v>
      </c>
      <c r="P65" s="27" t="s">
        <v>14</v>
      </c>
      <c r="Q65" s="14" t="s">
        <v>15</v>
      </c>
      <c r="R65" s="5">
        <v>711.36</v>
      </c>
      <c r="S65" s="5">
        <v>296.39999999999998</v>
      </c>
      <c r="T65" s="6">
        <v>296.39999999999998</v>
      </c>
    </row>
    <row r="66" spans="1:20" ht="20.399999999999999" x14ac:dyDescent="0.25">
      <c r="A66" s="50"/>
      <c r="B66" s="51"/>
      <c r="C66" s="43"/>
      <c r="D66" s="44"/>
      <c r="E66" s="43"/>
      <c r="F66" s="44"/>
      <c r="G66" s="42"/>
      <c r="H66" s="41"/>
      <c r="I66" s="26" t="s">
        <v>69</v>
      </c>
      <c r="J66" s="36" t="s">
        <v>70</v>
      </c>
      <c r="K66" s="26" t="s">
        <v>11</v>
      </c>
      <c r="L66" s="13" t="s">
        <v>12</v>
      </c>
      <c r="M66" s="13" t="s">
        <v>52</v>
      </c>
      <c r="N66" s="31" t="str">
        <f t="shared" si="0"/>
        <v>2018NE000038</v>
      </c>
      <c r="O66" s="26" t="str">
        <f t="shared" si="1"/>
        <v>158148</v>
      </c>
      <c r="P66" s="26" t="s">
        <v>14</v>
      </c>
      <c r="Q66" s="13" t="s">
        <v>15</v>
      </c>
      <c r="R66" s="3">
        <v>2718715.95</v>
      </c>
      <c r="S66" s="3">
        <v>1501891.85</v>
      </c>
      <c r="T66" s="4">
        <v>1501891.85</v>
      </c>
    </row>
    <row r="67" spans="1:20" ht="20.399999999999999" x14ac:dyDescent="0.25">
      <c r="A67" s="50"/>
      <c r="B67" s="51"/>
      <c r="C67" s="43"/>
      <c r="D67" s="44"/>
      <c r="E67" s="43"/>
      <c r="F67" s="44"/>
      <c r="G67" s="42"/>
      <c r="H67" s="41"/>
      <c r="I67" s="27" t="s">
        <v>71</v>
      </c>
      <c r="J67" s="35" t="s">
        <v>72</v>
      </c>
      <c r="K67" s="27" t="s">
        <v>11</v>
      </c>
      <c r="L67" s="14" t="s">
        <v>12</v>
      </c>
      <c r="M67" s="14" t="s">
        <v>52</v>
      </c>
      <c r="N67" s="30" t="str">
        <f t="shared" si="0"/>
        <v>2018NE000038</v>
      </c>
      <c r="O67" s="27" t="str">
        <f t="shared" si="1"/>
        <v>158148</v>
      </c>
      <c r="P67" s="27" t="s">
        <v>14</v>
      </c>
      <c r="Q67" s="14" t="s">
        <v>15</v>
      </c>
      <c r="R67" s="5">
        <v>60677.91</v>
      </c>
      <c r="S67" s="5">
        <v>33580.04</v>
      </c>
      <c r="T67" s="6">
        <v>33580.04</v>
      </c>
    </row>
    <row r="68" spans="1:20" ht="20.399999999999999" x14ac:dyDescent="0.25">
      <c r="A68" s="50"/>
      <c r="B68" s="51"/>
      <c r="C68" s="43"/>
      <c r="D68" s="44"/>
      <c r="E68" s="43"/>
      <c r="F68" s="44"/>
      <c r="G68" s="42"/>
      <c r="H68" s="41"/>
      <c r="I68" s="26" t="s">
        <v>495</v>
      </c>
      <c r="J68" s="36" t="s">
        <v>496</v>
      </c>
      <c r="K68" s="26" t="s">
        <v>11</v>
      </c>
      <c r="L68" s="13" t="s">
        <v>12</v>
      </c>
      <c r="M68" s="13" t="s">
        <v>52</v>
      </c>
      <c r="N68" s="31" t="str">
        <f t="shared" si="0"/>
        <v>2018NE000038</v>
      </c>
      <c r="O68" s="26" t="str">
        <f t="shared" si="1"/>
        <v>158148</v>
      </c>
      <c r="P68" s="26" t="s">
        <v>14</v>
      </c>
      <c r="Q68" s="13" t="s">
        <v>15</v>
      </c>
      <c r="R68" s="3">
        <v>283586.8</v>
      </c>
      <c r="S68" s="3">
        <v>28358.68</v>
      </c>
      <c r="T68" s="4">
        <v>28358.68</v>
      </c>
    </row>
    <row r="69" spans="1:20" x14ac:dyDescent="0.25">
      <c r="A69" s="50"/>
      <c r="B69" s="51"/>
      <c r="C69" s="43"/>
      <c r="D69" s="44"/>
      <c r="E69" s="43"/>
      <c r="F69" s="44"/>
      <c r="G69" s="42"/>
      <c r="H69" s="41"/>
      <c r="I69" s="27" t="s">
        <v>73</v>
      </c>
      <c r="J69" s="35" t="s">
        <v>74</v>
      </c>
      <c r="K69" s="27" t="s">
        <v>11</v>
      </c>
      <c r="L69" s="14" t="s">
        <v>12</v>
      </c>
      <c r="M69" s="14" t="s">
        <v>52</v>
      </c>
      <c r="N69" s="30" t="str">
        <f t="shared" si="0"/>
        <v>2018NE000038</v>
      </c>
      <c r="O69" s="27" t="str">
        <f t="shared" si="1"/>
        <v>158148</v>
      </c>
      <c r="P69" s="27" t="s">
        <v>14</v>
      </c>
      <c r="Q69" s="14" t="s">
        <v>15</v>
      </c>
      <c r="R69" s="5">
        <v>11126336.949999999</v>
      </c>
      <c r="S69" s="5">
        <v>308235.67</v>
      </c>
      <c r="T69" s="6">
        <v>308235.67</v>
      </c>
    </row>
    <row r="70" spans="1:20" ht="20.399999999999999" x14ac:dyDescent="0.25">
      <c r="A70" s="50"/>
      <c r="B70" s="51"/>
      <c r="C70" s="43"/>
      <c r="D70" s="44"/>
      <c r="E70" s="43"/>
      <c r="F70" s="44"/>
      <c r="G70" s="42"/>
      <c r="H70" s="41"/>
      <c r="I70" s="26" t="s">
        <v>75</v>
      </c>
      <c r="J70" s="36" t="s">
        <v>76</v>
      </c>
      <c r="K70" s="26" t="s">
        <v>11</v>
      </c>
      <c r="L70" s="13" t="s">
        <v>12</v>
      </c>
      <c r="M70" s="13" t="s">
        <v>52</v>
      </c>
      <c r="N70" s="31" t="str">
        <f t="shared" si="0"/>
        <v>2018NE000038</v>
      </c>
      <c r="O70" s="26" t="str">
        <f t="shared" si="1"/>
        <v>158148</v>
      </c>
      <c r="P70" s="26" t="s">
        <v>14</v>
      </c>
      <c r="Q70" s="13" t="s">
        <v>15</v>
      </c>
      <c r="R70" s="3">
        <v>1731152.79</v>
      </c>
      <c r="S70" s="3">
        <v>564485.93999999994</v>
      </c>
      <c r="T70" s="4">
        <v>564485.93999999994</v>
      </c>
    </row>
    <row r="71" spans="1:20" ht="22.8" customHeight="1" x14ac:dyDescent="0.25">
      <c r="A71" s="50"/>
      <c r="B71" s="51"/>
      <c r="C71" s="43"/>
      <c r="D71" s="44"/>
      <c r="E71" s="43"/>
      <c r="F71" s="44"/>
      <c r="G71" s="42"/>
      <c r="H71" s="41"/>
      <c r="I71" s="27" t="s">
        <v>77</v>
      </c>
      <c r="J71" s="35" t="s">
        <v>78</v>
      </c>
      <c r="K71" s="27" t="s">
        <v>11</v>
      </c>
      <c r="L71" s="14" t="s">
        <v>12</v>
      </c>
      <c r="M71" s="14" t="s">
        <v>52</v>
      </c>
      <c r="N71" s="30" t="str">
        <f t="shared" si="0"/>
        <v>2018NE000038</v>
      </c>
      <c r="O71" s="27" t="str">
        <f t="shared" si="1"/>
        <v>158148</v>
      </c>
      <c r="P71" s="27" t="s">
        <v>14</v>
      </c>
      <c r="Q71" s="14" t="s">
        <v>15</v>
      </c>
      <c r="R71" s="5">
        <v>15337.89</v>
      </c>
      <c r="S71" s="5">
        <v>3764.66</v>
      </c>
      <c r="T71" s="6">
        <v>3764.66</v>
      </c>
    </row>
    <row r="72" spans="1:20" x14ac:dyDescent="0.25">
      <c r="A72" s="50"/>
      <c r="B72" s="51"/>
      <c r="C72" s="43"/>
      <c r="D72" s="44"/>
      <c r="E72" s="43"/>
      <c r="F72" s="44"/>
      <c r="G72" s="42"/>
      <c r="H72" s="41"/>
      <c r="I72" s="40" t="s">
        <v>24</v>
      </c>
      <c r="J72" s="40"/>
      <c r="K72" s="40" t="s">
        <v>25</v>
      </c>
      <c r="L72" s="40"/>
      <c r="M72" s="11" t="s">
        <v>25</v>
      </c>
      <c r="N72" s="32" t="str">
        <f t="shared" si="0"/>
        <v/>
      </c>
      <c r="O72" s="32" t="str">
        <f t="shared" si="1"/>
        <v/>
      </c>
      <c r="P72" s="40" t="s">
        <v>25</v>
      </c>
      <c r="Q72" s="40"/>
      <c r="R72" s="7">
        <v>90001608.659999996</v>
      </c>
      <c r="S72" s="7">
        <v>44168518.700000003</v>
      </c>
      <c r="T72" s="8">
        <v>44168518.700000003</v>
      </c>
    </row>
    <row r="73" spans="1:20" x14ac:dyDescent="0.25">
      <c r="A73" s="50"/>
      <c r="B73" s="51"/>
      <c r="C73" s="43"/>
      <c r="D73" s="44"/>
      <c r="E73" s="43"/>
      <c r="F73" s="44"/>
      <c r="G73" s="42" t="s">
        <v>79</v>
      </c>
      <c r="H73" s="41" t="s">
        <v>80</v>
      </c>
      <c r="I73" s="27" t="s">
        <v>81</v>
      </c>
      <c r="J73" s="35" t="s">
        <v>82</v>
      </c>
      <c r="K73" s="27" t="s">
        <v>11</v>
      </c>
      <c r="L73" s="14" t="s">
        <v>12</v>
      </c>
      <c r="M73" s="14" t="s">
        <v>83</v>
      </c>
      <c r="N73" s="30" t="str">
        <f t="shared" si="0"/>
        <v>2018NE000039</v>
      </c>
      <c r="O73" s="27" t="str">
        <f t="shared" si="1"/>
        <v>158148</v>
      </c>
      <c r="P73" s="27" t="s">
        <v>14</v>
      </c>
      <c r="Q73" s="14" t="s">
        <v>15</v>
      </c>
      <c r="R73" s="5">
        <v>653998.02</v>
      </c>
      <c r="S73" s="5">
        <v>178349.14</v>
      </c>
      <c r="T73" s="6">
        <v>178349.14</v>
      </c>
    </row>
    <row r="74" spans="1:20" x14ac:dyDescent="0.25">
      <c r="A74" s="50"/>
      <c r="B74" s="51"/>
      <c r="C74" s="43"/>
      <c r="D74" s="44"/>
      <c r="E74" s="43"/>
      <c r="F74" s="44"/>
      <c r="G74" s="42"/>
      <c r="H74" s="41"/>
      <c r="I74" s="40" t="s">
        <v>24</v>
      </c>
      <c r="J74" s="40"/>
      <c r="K74" s="40" t="s">
        <v>25</v>
      </c>
      <c r="L74" s="40"/>
      <c r="M74" s="11" t="s">
        <v>25</v>
      </c>
      <c r="N74" s="32" t="str">
        <f t="shared" si="0"/>
        <v/>
      </c>
      <c r="O74" s="32" t="str">
        <f t="shared" si="1"/>
        <v/>
      </c>
      <c r="P74" s="40" t="s">
        <v>25</v>
      </c>
      <c r="Q74" s="40"/>
      <c r="R74" s="7">
        <v>653998.02</v>
      </c>
      <c r="S74" s="7">
        <v>178349.14</v>
      </c>
      <c r="T74" s="8">
        <v>178349.14</v>
      </c>
    </row>
    <row r="75" spans="1:20" ht="30.6" customHeight="1" x14ac:dyDescent="0.25">
      <c r="A75" s="50"/>
      <c r="B75" s="51"/>
      <c r="C75" s="43"/>
      <c r="D75" s="44"/>
      <c r="E75" s="43"/>
      <c r="F75" s="44"/>
      <c r="G75" s="42" t="s">
        <v>85</v>
      </c>
      <c r="H75" s="41" t="s">
        <v>86</v>
      </c>
      <c r="I75" s="27" t="s">
        <v>58</v>
      </c>
      <c r="J75" s="35" t="s">
        <v>41</v>
      </c>
      <c r="K75" s="27" t="s">
        <v>11</v>
      </c>
      <c r="L75" s="14" t="s">
        <v>12</v>
      </c>
      <c r="M75" s="14" t="s">
        <v>87</v>
      </c>
      <c r="N75" s="30" t="str">
        <f t="shared" ref="N75:N138" si="2">HYPERLINK("http://transparencia.gov.br/despesasdiarias/empenho?documento=15814826421"&amp;RIGHT(M75,12),RIGHT(M75,12))</f>
        <v>2018NE000029</v>
      </c>
      <c r="O75" s="27" t="str">
        <f t="shared" ref="O75:O138" si="3">IF(LEN(P75)=11,"***"&amp;MID(P75,4,6)&amp;"**",P75)</f>
        <v>17312597000102</v>
      </c>
      <c r="P75" s="27" t="s">
        <v>44</v>
      </c>
      <c r="Q75" s="14" t="s">
        <v>45</v>
      </c>
      <c r="R75" s="5">
        <v>2211.39</v>
      </c>
      <c r="S75" s="5">
        <v>2211.39</v>
      </c>
      <c r="T75" s="6">
        <v>2211.39</v>
      </c>
    </row>
    <row r="76" spans="1:20" ht="24.6" customHeight="1" x14ac:dyDescent="0.25">
      <c r="A76" s="50"/>
      <c r="B76" s="51"/>
      <c r="C76" s="43"/>
      <c r="D76" s="44"/>
      <c r="E76" s="43"/>
      <c r="F76" s="44"/>
      <c r="G76" s="42"/>
      <c r="H76" s="41"/>
      <c r="I76" s="26" t="s">
        <v>51</v>
      </c>
      <c r="J76" s="36" t="s">
        <v>48</v>
      </c>
      <c r="K76" s="26" t="s">
        <v>11</v>
      </c>
      <c r="L76" s="13" t="s">
        <v>12</v>
      </c>
      <c r="M76" s="13" t="s">
        <v>88</v>
      </c>
      <c r="N76" s="31" t="str">
        <f t="shared" si="2"/>
        <v>2018NE000040</v>
      </c>
      <c r="O76" s="26" t="str">
        <f t="shared" si="3"/>
        <v>158148</v>
      </c>
      <c r="P76" s="26" t="s">
        <v>14</v>
      </c>
      <c r="Q76" s="13" t="s">
        <v>15</v>
      </c>
      <c r="R76" s="3">
        <v>321250.27</v>
      </c>
      <c r="S76" s="3">
        <v>155683.92000000001</v>
      </c>
      <c r="T76" s="4">
        <v>155683.92000000001</v>
      </c>
    </row>
    <row r="77" spans="1:20" ht="20.399999999999999" x14ac:dyDescent="0.25">
      <c r="A77" s="50"/>
      <c r="B77" s="51"/>
      <c r="C77" s="43"/>
      <c r="D77" s="44"/>
      <c r="E77" s="43"/>
      <c r="F77" s="44"/>
      <c r="G77" s="42"/>
      <c r="H77" s="41"/>
      <c r="I77" s="27" t="s">
        <v>84</v>
      </c>
      <c r="J77" s="35" t="s">
        <v>80</v>
      </c>
      <c r="K77" s="27" t="s">
        <v>11</v>
      </c>
      <c r="L77" s="14" t="s">
        <v>12</v>
      </c>
      <c r="M77" s="14" t="s">
        <v>391</v>
      </c>
      <c r="N77" s="30" t="str">
        <f t="shared" si="2"/>
        <v>2018NE000111</v>
      </c>
      <c r="O77" s="27" t="str">
        <f t="shared" si="3"/>
        <v>***485697**</v>
      </c>
      <c r="P77" s="27" t="s">
        <v>392</v>
      </c>
      <c r="Q77" s="14" t="s">
        <v>393</v>
      </c>
      <c r="R77" s="5">
        <v>5816.1</v>
      </c>
      <c r="S77" s="5">
        <v>5816.1</v>
      </c>
      <c r="T77" s="6">
        <v>5816.1</v>
      </c>
    </row>
    <row r="78" spans="1:20" ht="32.4" customHeight="1" x14ac:dyDescent="0.25">
      <c r="A78" s="50"/>
      <c r="B78" s="51"/>
      <c r="C78" s="43"/>
      <c r="D78" s="44"/>
      <c r="E78" s="43"/>
      <c r="F78" s="44"/>
      <c r="G78" s="42"/>
      <c r="H78" s="41"/>
      <c r="I78" s="26" t="s">
        <v>89</v>
      </c>
      <c r="J78" s="36" t="s">
        <v>90</v>
      </c>
      <c r="K78" s="26" t="s">
        <v>11</v>
      </c>
      <c r="L78" s="13" t="s">
        <v>12</v>
      </c>
      <c r="M78" s="13" t="s">
        <v>91</v>
      </c>
      <c r="N78" s="31" t="str">
        <f t="shared" si="2"/>
        <v>2018NE000087</v>
      </c>
      <c r="O78" s="26" t="str">
        <f t="shared" si="3"/>
        <v>158148</v>
      </c>
      <c r="P78" s="26" t="s">
        <v>14</v>
      </c>
      <c r="Q78" s="13" t="s">
        <v>15</v>
      </c>
      <c r="R78" s="3">
        <v>22425.56</v>
      </c>
      <c r="S78" s="3">
        <v>22425.56</v>
      </c>
      <c r="T78" s="4">
        <v>22425.56</v>
      </c>
    </row>
    <row r="79" spans="1:20" x14ac:dyDescent="0.25">
      <c r="A79" s="50"/>
      <c r="B79" s="51"/>
      <c r="C79" s="43"/>
      <c r="D79" s="44"/>
      <c r="E79" s="43"/>
      <c r="F79" s="44"/>
      <c r="G79" s="42"/>
      <c r="H79" s="41"/>
      <c r="I79" s="40" t="s">
        <v>24</v>
      </c>
      <c r="J79" s="40"/>
      <c r="K79" s="40" t="s">
        <v>25</v>
      </c>
      <c r="L79" s="40"/>
      <c r="M79" s="11" t="s">
        <v>25</v>
      </c>
      <c r="N79" s="32" t="str">
        <f t="shared" si="2"/>
        <v/>
      </c>
      <c r="O79" s="32" t="str">
        <f t="shared" si="3"/>
        <v/>
      </c>
      <c r="P79" s="40" t="s">
        <v>25</v>
      </c>
      <c r="Q79" s="40"/>
      <c r="R79" s="7">
        <v>351703.32</v>
      </c>
      <c r="S79" s="7">
        <v>186136.97</v>
      </c>
      <c r="T79" s="8">
        <v>186136.97</v>
      </c>
    </row>
    <row r="80" spans="1:20" ht="20.399999999999999" x14ac:dyDescent="0.25">
      <c r="A80" s="50"/>
      <c r="B80" s="51"/>
      <c r="C80" s="43"/>
      <c r="D80" s="44"/>
      <c r="E80" s="43"/>
      <c r="F80" s="44"/>
      <c r="G80" s="43" t="s">
        <v>92</v>
      </c>
      <c r="H80" s="44" t="s">
        <v>93</v>
      </c>
      <c r="I80" s="26" t="s">
        <v>94</v>
      </c>
      <c r="J80" s="36" t="s">
        <v>95</v>
      </c>
      <c r="K80" s="26" t="s">
        <v>11</v>
      </c>
      <c r="L80" s="13" t="s">
        <v>12</v>
      </c>
      <c r="M80" s="13" t="s">
        <v>96</v>
      </c>
      <c r="N80" s="31" t="str">
        <f t="shared" si="2"/>
        <v>2018NE000047</v>
      </c>
      <c r="O80" s="26" t="str">
        <f t="shared" si="3"/>
        <v>510001</v>
      </c>
      <c r="P80" s="26" t="s">
        <v>97</v>
      </c>
      <c r="Q80" s="13" t="s">
        <v>98</v>
      </c>
      <c r="R80" s="3">
        <v>393939.36</v>
      </c>
      <c r="S80" s="3">
        <v>268030.88</v>
      </c>
      <c r="T80" s="4">
        <v>268030.88</v>
      </c>
    </row>
    <row r="81" spans="1:20" x14ac:dyDescent="0.25">
      <c r="A81" s="50"/>
      <c r="B81" s="51"/>
      <c r="C81" s="43"/>
      <c r="D81" s="44"/>
      <c r="E81" s="43"/>
      <c r="F81" s="44"/>
      <c r="G81" s="43"/>
      <c r="H81" s="44"/>
      <c r="I81" s="40" t="s">
        <v>24</v>
      </c>
      <c r="J81" s="40"/>
      <c r="K81" s="40" t="s">
        <v>25</v>
      </c>
      <c r="L81" s="40"/>
      <c r="M81" s="11" t="s">
        <v>25</v>
      </c>
      <c r="N81" s="32" t="str">
        <f t="shared" si="2"/>
        <v/>
      </c>
      <c r="O81" s="32" t="str">
        <f t="shared" si="3"/>
        <v/>
      </c>
      <c r="P81" s="40" t="s">
        <v>25</v>
      </c>
      <c r="Q81" s="40"/>
      <c r="R81" s="7">
        <v>393939.36</v>
      </c>
      <c r="S81" s="7">
        <v>268030.88</v>
      </c>
      <c r="T81" s="8">
        <v>268030.88</v>
      </c>
    </row>
    <row r="82" spans="1:20" x14ac:dyDescent="0.25">
      <c r="A82" s="50"/>
      <c r="B82" s="51"/>
      <c r="C82" s="43"/>
      <c r="D82" s="44"/>
      <c r="E82" s="43"/>
      <c r="F82" s="44"/>
      <c r="G82" s="40" t="s">
        <v>24</v>
      </c>
      <c r="H82" s="40"/>
      <c r="I82" s="40" t="s">
        <v>25</v>
      </c>
      <c r="J82" s="40"/>
      <c r="K82" s="40" t="s">
        <v>25</v>
      </c>
      <c r="L82" s="40"/>
      <c r="M82" s="11" t="s">
        <v>25</v>
      </c>
      <c r="N82" s="32" t="str">
        <f t="shared" si="2"/>
        <v/>
      </c>
      <c r="O82" s="32" t="str">
        <f t="shared" si="3"/>
        <v/>
      </c>
      <c r="P82" s="40" t="s">
        <v>25</v>
      </c>
      <c r="Q82" s="40"/>
      <c r="R82" s="7">
        <v>96134592.189999998</v>
      </c>
      <c r="S82" s="7">
        <v>46261437.630000003</v>
      </c>
      <c r="T82" s="8">
        <v>46261437.630000003</v>
      </c>
    </row>
    <row r="83" spans="1:20" ht="27" customHeight="1" x14ac:dyDescent="0.25">
      <c r="A83" s="50"/>
      <c r="B83" s="51"/>
      <c r="C83" s="43"/>
      <c r="D83" s="44"/>
      <c r="E83" s="40" t="s">
        <v>24</v>
      </c>
      <c r="F83" s="40"/>
      <c r="G83" s="40" t="s">
        <v>25</v>
      </c>
      <c r="H83" s="40"/>
      <c r="I83" s="40" t="s">
        <v>25</v>
      </c>
      <c r="J83" s="40"/>
      <c r="K83" s="40" t="s">
        <v>25</v>
      </c>
      <c r="L83" s="40"/>
      <c r="M83" s="11" t="s">
        <v>25</v>
      </c>
      <c r="N83" s="32" t="str">
        <f t="shared" si="2"/>
        <v/>
      </c>
      <c r="O83" s="32" t="str">
        <f t="shared" si="3"/>
        <v/>
      </c>
      <c r="P83" s="40" t="s">
        <v>25</v>
      </c>
      <c r="Q83" s="40"/>
      <c r="R83" s="7">
        <v>96134592.189999998</v>
      </c>
      <c r="S83" s="7">
        <v>46261437.630000003</v>
      </c>
      <c r="T83" s="8">
        <v>46261437.630000003</v>
      </c>
    </row>
    <row r="84" spans="1:20" x14ac:dyDescent="0.25">
      <c r="A84" s="50"/>
      <c r="B84" s="51"/>
      <c r="C84" s="43" t="s">
        <v>604</v>
      </c>
      <c r="D84" s="44" t="s">
        <v>605</v>
      </c>
      <c r="E84" s="43" t="s">
        <v>5</v>
      </c>
      <c r="F84" s="44" t="s">
        <v>6</v>
      </c>
      <c r="G84" s="43" t="s">
        <v>107</v>
      </c>
      <c r="H84" s="44" t="s">
        <v>108</v>
      </c>
      <c r="I84" s="26" t="s">
        <v>109</v>
      </c>
      <c r="J84" s="36" t="s">
        <v>110</v>
      </c>
      <c r="K84" s="26" t="s">
        <v>11</v>
      </c>
      <c r="L84" s="13" t="s">
        <v>12</v>
      </c>
      <c r="M84" s="13" t="s">
        <v>111</v>
      </c>
      <c r="N84" s="31" t="str">
        <f t="shared" si="2"/>
        <v>2018NE000042</v>
      </c>
      <c r="O84" s="26" t="str">
        <f t="shared" si="3"/>
        <v>158148</v>
      </c>
      <c r="P84" s="26" t="s">
        <v>14</v>
      </c>
      <c r="Q84" s="13" t="s">
        <v>15</v>
      </c>
      <c r="R84" s="3">
        <v>230082.57</v>
      </c>
      <c r="S84" s="3">
        <v>160365.53</v>
      </c>
      <c r="T84" s="4">
        <v>160365.53</v>
      </c>
    </row>
    <row r="85" spans="1:20" x14ac:dyDescent="0.25">
      <c r="A85" s="50"/>
      <c r="B85" s="51"/>
      <c r="C85" s="43"/>
      <c r="D85" s="44"/>
      <c r="E85" s="43"/>
      <c r="F85" s="44"/>
      <c r="G85" s="43"/>
      <c r="H85" s="44"/>
      <c r="I85" s="27" t="s">
        <v>112</v>
      </c>
      <c r="J85" s="35" t="s">
        <v>113</v>
      </c>
      <c r="K85" s="27" t="s">
        <v>11</v>
      </c>
      <c r="L85" s="14" t="s">
        <v>12</v>
      </c>
      <c r="M85" s="14" t="s">
        <v>114</v>
      </c>
      <c r="N85" s="30" t="str">
        <f t="shared" si="2"/>
        <v>2018NE000049</v>
      </c>
      <c r="O85" s="27" t="str">
        <f t="shared" si="3"/>
        <v>158148</v>
      </c>
      <c r="P85" s="27" t="s">
        <v>14</v>
      </c>
      <c r="Q85" s="14" t="s">
        <v>15</v>
      </c>
      <c r="R85" s="5">
        <v>395951</v>
      </c>
      <c r="S85" s="5">
        <v>12535.05</v>
      </c>
      <c r="T85" s="6">
        <v>12535.05</v>
      </c>
    </row>
    <row r="86" spans="1:20" x14ac:dyDescent="0.25">
      <c r="A86" s="50"/>
      <c r="B86" s="51"/>
      <c r="C86" s="43"/>
      <c r="D86" s="44"/>
      <c r="E86" s="43"/>
      <c r="F86" s="44"/>
      <c r="G86" s="43"/>
      <c r="H86" s="44"/>
      <c r="I86" s="26" t="s">
        <v>115</v>
      </c>
      <c r="J86" s="36" t="s">
        <v>116</v>
      </c>
      <c r="K86" s="26" t="s">
        <v>11</v>
      </c>
      <c r="L86" s="13" t="s">
        <v>12</v>
      </c>
      <c r="M86" s="13" t="s">
        <v>117</v>
      </c>
      <c r="N86" s="31" t="str">
        <f t="shared" si="2"/>
        <v>2018NE000050</v>
      </c>
      <c r="O86" s="26" t="str">
        <f t="shared" si="3"/>
        <v>158148</v>
      </c>
      <c r="P86" s="26" t="s">
        <v>14</v>
      </c>
      <c r="Q86" s="13" t="s">
        <v>15</v>
      </c>
      <c r="R86" s="3">
        <v>25494.69</v>
      </c>
      <c r="S86" s="3">
        <v>15245.83</v>
      </c>
      <c r="T86" s="4">
        <v>15245.83</v>
      </c>
    </row>
    <row r="87" spans="1:20" x14ac:dyDescent="0.25">
      <c r="A87" s="50"/>
      <c r="B87" s="51"/>
      <c r="C87" s="43"/>
      <c r="D87" s="44"/>
      <c r="E87" s="43"/>
      <c r="F87" s="44"/>
      <c r="G87" s="43"/>
      <c r="H87" s="44"/>
      <c r="I87" s="40" t="s">
        <v>24</v>
      </c>
      <c r="J87" s="40"/>
      <c r="K87" s="40" t="s">
        <v>25</v>
      </c>
      <c r="L87" s="40"/>
      <c r="M87" s="11" t="s">
        <v>25</v>
      </c>
      <c r="N87" s="32" t="str">
        <f t="shared" si="2"/>
        <v/>
      </c>
      <c r="O87" s="32" t="str">
        <f t="shared" si="3"/>
        <v/>
      </c>
      <c r="P87" s="40" t="s">
        <v>25</v>
      </c>
      <c r="Q87" s="40"/>
      <c r="R87" s="7">
        <v>651528.26</v>
      </c>
      <c r="S87" s="7">
        <v>188146.41</v>
      </c>
      <c r="T87" s="8">
        <v>188146.41</v>
      </c>
    </row>
    <row r="88" spans="1:20" ht="20.399999999999999" x14ac:dyDescent="0.25">
      <c r="A88" s="50"/>
      <c r="B88" s="51"/>
      <c r="C88" s="43"/>
      <c r="D88" s="44"/>
      <c r="E88" s="43"/>
      <c r="F88" s="44"/>
      <c r="G88" s="43" t="s">
        <v>118</v>
      </c>
      <c r="H88" s="44" t="s">
        <v>119</v>
      </c>
      <c r="I88" s="26" t="s">
        <v>9</v>
      </c>
      <c r="J88" s="36" t="s">
        <v>606</v>
      </c>
      <c r="K88" s="26" t="s">
        <v>11</v>
      </c>
      <c r="L88" s="13" t="s">
        <v>12</v>
      </c>
      <c r="M88" s="13" t="s">
        <v>121</v>
      </c>
      <c r="N88" s="31" t="str">
        <f t="shared" si="2"/>
        <v>2018NE000053</v>
      </c>
      <c r="O88" s="26" t="str">
        <f t="shared" si="3"/>
        <v>158148</v>
      </c>
      <c r="P88" s="26" t="s">
        <v>14</v>
      </c>
      <c r="Q88" s="13" t="s">
        <v>15</v>
      </c>
      <c r="R88" s="3">
        <v>1229.5999999999999</v>
      </c>
      <c r="S88" s="3">
        <v>1229.5999999999999</v>
      </c>
      <c r="T88" s="4">
        <v>1229.5999999999999</v>
      </c>
    </row>
    <row r="89" spans="1:20" ht="20.399999999999999" x14ac:dyDescent="0.25">
      <c r="A89" s="50"/>
      <c r="B89" s="51"/>
      <c r="C89" s="43"/>
      <c r="D89" s="44"/>
      <c r="E89" s="43"/>
      <c r="F89" s="44"/>
      <c r="G89" s="43"/>
      <c r="H89" s="44"/>
      <c r="I89" s="27" t="s">
        <v>55</v>
      </c>
      <c r="J89" s="35" t="s">
        <v>120</v>
      </c>
      <c r="K89" s="27" t="s">
        <v>11</v>
      </c>
      <c r="L89" s="14" t="s">
        <v>12</v>
      </c>
      <c r="M89" s="14" t="s">
        <v>121</v>
      </c>
      <c r="N89" s="30" t="str">
        <f t="shared" si="2"/>
        <v>2018NE000053</v>
      </c>
      <c r="O89" s="27" t="str">
        <f t="shared" si="3"/>
        <v>158148</v>
      </c>
      <c r="P89" s="27" t="s">
        <v>14</v>
      </c>
      <c r="Q89" s="14" t="s">
        <v>15</v>
      </c>
      <c r="R89" s="5">
        <v>30906.400000000001</v>
      </c>
      <c r="S89" s="5">
        <v>8570.25</v>
      </c>
      <c r="T89" s="6">
        <v>8570.25</v>
      </c>
    </row>
    <row r="90" spans="1:20" x14ac:dyDescent="0.25">
      <c r="A90" s="50"/>
      <c r="B90" s="51"/>
      <c r="C90" s="43"/>
      <c r="D90" s="44"/>
      <c r="E90" s="43"/>
      <c r="F90" s="44"/>
      <c r="G90" s="43"/>
      <c r="H90" s="44"/>
      <c r="I90" s="26" t="s">
        <v>18</v>
      </c>
      <c r="J90" s="36" t="s">
        <v>122</v>
      </c>
      <c r="K90" s="26" t="s">
        <v>11</v>
      </c>
      <c r="L90" s="13" t="s">
        <v>12</v>
      </c>
      <c r="M90" s="13" t="s">
        <v>123</v>
      </c>
      <c r="N90" s="31" t="str">
        <f t="shared" si="2"/>
        <v>2018NE000052</v>
      </c>
      <c r="O90" s="26" t="str">
        <f t="shared" si="3"/>
        <v>158148</v>
      </c>
      <c r="P90" s="26" t="s">
        <v>14</v>
      </c>
      <c r="Q90" s="13" t="s">
        <v>15</v>
      </c>
      <c r="R90" s="3">
        <v>600922.69999999995</v>
      </c>
      <c r="S90" s="3">
        <v>405153.35</v>
      </c>
      <c r="T90" s="4">
        <v>405153.35</v>
      </c>
    </row>
    <row r="91" spans="1:20" x14ac:dyDescent="0.25">
      <c r="A91" s="50"/>
      <c r="B91" s="51"/>
      <c r="C91" s="43"/>
      <c r="D91" s="44"/>
      <c r="E91" s="43"/>
      <c r="F91" s="44"/>
      <c r="G91" s="43"/>
      <c r="H91" s="44"/>
      <c r="I91" s="40" t="s">
        <v>24</v>
      </c>
      <c r="J91" s="40"/>
      <c r="K91" s="40" t="s">
        <v>25</v>
      </c>
      <c r="L91" s="40"/>
      <c r="M91" s="11" t="s">
        <v>25</v>
      </c>
      <c r="N91" s="32" t="str">
        <f t="shared" si="2"/>
        <v/>
      </c>
      <c r="O91" s="32" t="str">
        <f t="shared" si="3"/>
        <v/>
      </c>
      <c r="P91" s="40" t="s">
        <v>25</v>
      </c>
      <c r="Q91" s="40"/>
      <c r="R91" s="7">
        <v>633058.69999999995</v>
      </c>
      <c r="S91" s="7">
        <v>414953.2</v>
      </c>
      <c r="T91" s="8">
        <v>414953.2</v>
      </c>
    </row>
    <row r="92" spans="1:20" x14ac:dyDescent="0.25">
      <c r="A92" s="50"/>
      <c r="B92" s="51"/>
      <c r="C92" s="43"/>
      <c r="D92" s="44"/>
      <c r="E92" s="43"/>
      <c r="F92" s="44"/>
      <c r="G92" s="43" t="s">
        <v>128</v>
      </c>
      <c r="H92" s="44" t="s">
        <v>110</v>
      </c>
      <c r="I92" s="26" t="s">
        <v>9</v>
      </c>
      <c r="J92" s="36" t="s">
        <v>129</v>
      </c>
      <c r="K92" s="26" t="s">
        <v>11</v>
      </c>
      <c r="L92" s="13" t="s">
        <v>12</v>
      </c>
      <c r="M92" s="13" t="s">
        <v>130</v>
      </c>
      <c r="N92" s="31" t="str">
        <f t="shared" si="2"/>
        <v>2018NE000043</v>
      </c>
      <c r="O92" s="26" t="str">
        <f t="shared" si="3"/>
        <v>158148</v>
      </c>
      <c r="P92" s="26" t="s">
        <v>14</v>
      </c>
      <c r="Q92" s="13" t="s">
        <v>15</v>
      </c>
      <c r="R92" s="3">
        <v>5917495.9800000004</v>
      </c>
      <c r="S92" s="3">
        <v>2678697.4</v>
      </c>
      <c r="T92" s="4">
        <v>2678697.4</v>
      </c>
    </row>
    <row r="93" spans="1:20" x14ac:dyDescent="0.25">
      <c r="A93" s="50"/>
      <c r="B93" s="51"/>
      <c r="C93" s="43"/>
      <c r="D93" s="44"/>
      <c r="E93" s="43"/>
      <c r="F93" s="44"/>
      <c r="G93" s="43"/>
      <c r="H93" s="44"/>
      <c r="I93" s="40" t="s">
        <v>24</v>
      </c>
      <c r="J93" s="40"/>
      <c r="K93" s="40" t="s">
        <v>25</v>
      </c>
      <c r="L93" s="40"/>
      <c r="M93" s="11" t="s">
        <v>25</v>
      </c>
      <c r="N93" s="32" t="str">
        <f t="shared" si="2"/>
        <v/>
      </c>
      <c r="O93" s="32" t="str">
        <f t="shared" si="3"/>
        <v/>
      </c>
      <c r="P93" s="40" t="s">
        <v>25</v>
      </c>
      <c r="Q93" s="40"/>
      <c r="R93" s="7">
        <v>5917495.9800000004</v>
      </c>
      <c r="S93" s="7">
        <v>2678697.4</v>
      </c>
      <c r="T93" s="8">
        <v>2678697.4</v>
      </c>
    </row>
    <row r="94" spans="1:20" x14ac:dyDescent="0.25">
      <c r="A94" s="50"/>
      <c r="B94" s="51"/>
      <c r="C94" s="43"/>
      <c r="D94" s="44"/>
      <c r="E94" s="43"/>
      <c r="F94" s="44"/>
      <c r="G94" s="43" t="s">
        <v>131</v>
      </c>
      <c r="H94" s="44" t="s">
        <v>116</v>
      </c>
      <c r="I94" s="26" t="s">
        <v>9</v>
      </c>
      <c r="J94" s="36" t="s">
        <v>132</v>
      </c>
      <c r="K94" s="26" t="s">
        <v>11</v>
      </c>
      <c r="L94" s="13" t="s">
        <v>12</v>
      </c>
      <c r="M94" s="13" t="s">
        <v>133</v>
      </c>
      <c r="N94" s="31" t="str">
        <f t="shared" si="2"/>
        <v>2018NE000051</v>
      </c>
      <c r="O94" s="26" t="str">
        <f t="shared" si="3"/>
        <v>158148</v>
      </c>
      <c r="P94" s="26" t="s">
        <v>14</v>
      </c>
      <c r="Q94" s="13" t="s">
        <v>15</v>
      </c>
      <c r="R94" s="3">
        <v>94240.5</v>
      </c>
      <c r="S94" s="3">
        <v>55761.16</v>
      </c>
      <c r="T94" s="4">
        <v>55761.16</v>
      </c>
    </row>
    <row r="95" spans="1:20" x14ac:dyDescent="0.25">
      <c r="A95" s="50"/>
      <c r="B95" s="51"/>
      <c r="C95" s="43"/>
      <c r="D95" s="44"/>
      <c r="E95" s="43"/>
      <c r="F95" s="44"/>
      <c r="G95" s="43"/>
      <c r="H95" s="44"/>
      <c r="I95" s="40" t="s">
        <v>24</v>
      </c>
      <c r="J95" s="40"/>
      <c r="K95" s="40" t="s">
        <v>25</v>
      </c>
      <c r="L95" s="40"/>
      <c r="M95" s="11" t="s">
        <v>25</v>
      </c>
      <c r="N95" s="32" t="str">
        <f t="shared" si="2"/>
        <v/>
      </c>
      <c r="O95" s="32" t="str">
        <f t="shared" si="3"/>
        <v/>
      </c>
      <c r="P95" s="40" t="s">
        <v>25</v>
      </c>
      <c r="Q95" s="40"/>
      <c r="R95" s="7">
        <v>94240.5</v>
      </c>
      <c r="S95" s="7">
        <v>55761.16</v>
      </c>
      <c r="T95" s="8">
        <v>55761.16</v>
      </c>
    </row>
    <row r="96" spans="1:20" x14ac:dyDescent="0.25">
      <c r="A96" s="50"/>
      <c r="B96" s="51"/>
      <c r="C96" s="43"/>
      <c r="D96" s="44"/>
      <c r="E96" s="43"/>
      <c r="F96" s="44"/>
      <c r="G96" s="43" t="s">
        <v>135</v>
      </c>
      <c r="H96" s="44" t="s">
        <v>86</v>
      </c>
      <c r="I96" s="26" t="s">
        <v>77</v>
      </c>
      <c r="J96" s="36" t="s">
        <v>110</v>
      </c>
      <c r="K96" s="26" t="s">
        <v>11</v>
      </c>
      <c r="L96" s="13" t="s">
        <v>12</v>
      </c>
      <c r="M96" s="13" t="s">
        <v>499</v>
      </c>
      <c r="N96" s="31" t="str">
        <f t="shared" si="2"/>
        <v>2018NE000176</v>
      </c>
      <c r="O96" s="26" t="str">
        <f t="shared" si="3"/>
        <v>158148</v>
      </c>
      <c r="P96" s="26" t="s">
        <v>14</v>
      </c>
      <c r="Q96" s="13" t="s">
        <v>15</v>
      </c>
      <c r="R96" s="3">
        <v>1907.45</v>
      </c>
      <c r="S96" s="3">
        <v>1907.45</v>
      </c>
      <c r="T96" s="4">
        <v>1907.45</v>
      </c>
    </row>
    <row r="97" spans="1:20" x14ac:dyDescent="0.25">
      <c r="A97" s="50"/>
      <c r="B97" s="51"/>
      <c r="C97" s="43"/>
      <c r="D97" s="44"/>
      <c r="E97" s="43"/>
      <c r="F97" s="44"/>
      <c r="G97" s="43"/>
      <c r="H97" s="44"/>
      <c r="I97" s="27" t="s">
        <v>134</v>
      </c>
      <c r="J97" s="35" t="s">
        <v>137</v>
      </c>
      <c r="K97" s="27" t="s">
        <v>11</v>
      </c>
      <c r="L97" s="14" t="s">
        <v>12</v>
      </c>
      <c r="M97" s="14" t="s">
        <v>138</v>
      </c>
      <c r="N97" s="30" t="str">
        <f t="shared" si="2"/>
        <v>2018NE000089</v>
      </c>
      <c r="O97" s="27" t="str">
        <f t="shared" si="3"/>
        <v>158148</v>
      </c>
      <c r="P97" s="27" t="s">
        <v>14</v>
      </c>
      <c r="Q97" s="14" t="s">
        <v>15</v>
      </c>
      <c r="R97" s="5">
        <v>2525.81</v>
      </c>
      <c r="S97" s="5">
        <v>2525.81</v>
      </c>
      <c r="T97" s="6">
        <v>2525.81</v>
      </c>
    </row>
    <row r="98" spans="1:20" x14ac:dyDescent="0.25">
      <c r="A98" s="50"/>
      <c r="B98" s="51"/>
      <c r="C98" s="43"/>
      <c r="D98" s="44"/>
      <c r="E98" s="43"/>
      <c r="F98" s="44"/>
      <c r="G98" s="43"/>
      <c r="H98" s="44"/>
      <c r="I98" s="40" t="s">
        <v>24</v>
      </c>
      <c r="J98" s="40"/>
      <c r="K98" s="40" t="s">
        <v>25</v>
      </c>
      <c r="L98" s="40"/>
      <c r="M98" s="11" t="s">
        <v>25</v>
      </c>
      <c r="N98" s="32" t="str">
        <f t="shared" si="2"/>
        <v/>
      </c>
      <c r="O98" s="32" t="str">
        <f t="shared" si="3"/>
        <v/>
      </c>
      <c r="P98" s="40" t="s">
        <v>25</v>
      </c>
      <c r="Q98" s="40"/>
      <c r="R98" s="7">
        <v>4433.26</v>
      </c>
      <c r="S98" s="7">
        <v>4433.26</v>
      </c>
      <c r="T98" s="8">
        <v>4433.26</v>
      </c>
    </row>
    <row r="99" spans="1:20" x14ac:dyDescent="0.25">
      <c r="A99" s="50"/>
      <c r="B99" s="51"/>
      <c r="C99" s="43"/>
      <c r="D99" s="44"/>
      <c r="E99" s="43"/>
      <c r="F99" s="44"/>
      <c r="G99" s="40" t="s">
        <v>24</v>
      </c>
      <c r="H99" s="40"/>
      <c r="I99" s="40" t="s">
        <v>25</v>
      </c>
      <c r="J99" s="40"/>
      <c r="K99" s="40" t="s">
        <v>25</v>
      </c>
      <c r="L99" s="40"/>
      <c r="M99" s="11" t="s">
        <v>25</v>
      </c>
      <c r="N99" s="32" t="str">
        <f t="shared" si="2"/>
        <v/>
      </c>
      <c r="O99" s="32" t="str">
        <f t="shared" si="3"/>
        <v/>
      </c>
      <c r="P99" s="40" t="s">
        <v>25</v>
      </c>
      <c r="Q99" s="40"/>
      <c r="R99" s="7">
        <v>7300756.7000000002</v>
      </c>
      <c r="S99" s="7">
        <v>3341991.43</v>
      </c>
      <c r="T99" s="8">
        <v>3341991.43</v>
      </c>
    </row>
    <row r="100" spans="1:20" x14ac:dyDescent="0.25">
      <c r="A100" s="50"/>
      <c r="B100" s="51"/>
      <c r="C100" s="43"/>
      <c r="D100" s="44"/>
      <c r="E100" s="40" t="s">
        <v>24</v>
      </c>
      <c r="F100" s="40"/>
      <c r="G100" s="40" t="s">
        <v>25</v>
      </c>
      <c r="H100" s="40"/>
      <c r="I100" s="40" t="s">
        <v>25</v>
      </c>
      <c r="J100" s="40"/>
      <c r="K100" s="40" t="s">
        <v>25</v>
      </c>
      <c r="L100" s="40"/>
      <c r="M100" s="11" t="s">
        <v>25</v>
      </c>
      <c r="N100" s="32" t="str">
        <f t="shared" si="2"/>
        <v/>
      </c>
      <c r="O100" s="32" t="str">
        <f t="shared" si="3"/>
        <v/>
      </c>
      <c r="P100" s="40" t="s">
        <v>25</v>
      </c>
      <c r="Q100" s="40"/>
      <c r="R100" s="7">
        <v>7300756.7000000002</v>
      </c>
      <c r="S100" s="7">
        <v>3341991.43</v>
      </c>
      <c r="T100" s="8">
        <v>3341991.43</v>
      </c>
    </row>
    <row r="101" spans="1:20" ht="20.399999999999999" x14ac:dyDescent="0.25">
      <c r="A101" s="50"/>
      <c r="B101" s="51"/>
      <c r="C101" s="42" t="s">
        <v>607</v>
      </c>
      <c r="D101" s="41" t="s">
        <v>608</v>
      </c>
      <c r="E101" s="42" t="s">
        <v>5</v>
      </c>
      <c r="F101" s="41" t="s">
        <v>6</v>
      </c>
      <c r="G101" s="42" t="s">
        <v>142</v>
      </c>
      <c r="H101" s="41" t="s">
        <v>140</v>
      </c>
      <c r="I101" s="27" t="s">
        <v>5</v>
      </c>
      <c r="J101" s="35" t="s">
        <v>491</v>
      </c>
      <c r="K101" s="27" t="s">
        <v>11</v>
      </c>
      <c r="L101" s="14" t="s">
        <v>12</v>
      </c>
      <c r="M101" s="14" t="s">
        <v>500</v>
      </c>
      <c r="N101" s="30" t="str">
        <f t="shared" si="2"/>
        <v>2018NE000158</v>
      </c>
      <c r="O101" s="27" t="str">
        <f t="shared" si="3"/>
        <v>***535442**</v>
      </c>
      <c r="P101" s="27" t="s">
        <v>488</v>
      </c>
      <c r="Q101" s="14" t="s">
        <v>489</v>
      </c>
      <c r="R101" s="5">
        <v>16199.55</v>
      </c>
      <c r="S101" s="5">
        <v>16199.55</v>
      </c>
      <c r="T101" s="6">
        <v>16199.55</v>
      </c>
    </row>
    <row r="102" spans="1:20" ht="20.399999999999999" x14ac:dyDescent="0.25">
      <c r="A102" s="50"/>
      <c r="B102" s="51"/>
      <c r="C102" s="42"/>
      <c r="D102" s="41"/>
      <c r="E102" s="42"/>
      <c r="F102" s="41"/>
      <c r="G102" s="42"/>
      <c r="H102" s="41"/>
      <c r="I102" s="26" t="s">
        <v>58</v>
      </c>
      <c r="J102" s="36" t="s">
        <v>143</v>
      </c>
      <c r="K102" s="26" t="s">
        <v>11</v>
      </c>
      <c r="L102" s="13" t="s">
        <v>12</v>
      </c>
      <c r="M102" s="13" t="s">
        <v>144</v>
      </c>
      <c r="N102" s="31" t="str">
        <f t="shared" si="2"/>
        <v>2018NE000044</v>
      </c>
      <c r="O102" s="26" t="str">
        <f t="shared" si="3"/>
        <v>158148</v>
      </c>
      <c r="P102" s="26" t="s">
        <v>14</v>
      </c>
      <c r="Q102" s="13" t="s">
        <v>15</v>
      </c>
      <c r="R102" s="3">
        <v>263800.45</v>
      </c>
      <c r="S102" s="3">
        <v>107497.42</v>
      </c>
      <c r="T102" s="4">
        <v>107497.42</v>
      </c>
    </row>
    <row r="103" spans="1:20" x14ac:dyDescent="0.25">
      <c r="A103" s="50"/>
      <c r="B103" s="51"/>
      <c r="C103" s="42"/>
      <c r="D103" s="41"/>
      <c r="E103" s="42"/>
      <c r="F103" s="41"/>
      <c r="G103" s="42"/>
      <c r="H103" s="41"/>
      <c r="I103" s="40" t="s">
        <v>24</v>
      </c>
      <c r="J103" s="40"/>
      <c r="K103" s="40" t="s">
        <v>25</v>
      </c>
      <c r="L103" s="40"/>
      <c r="M103" s="11" t="s">
        <v>25</v>
      </c>
      <c r="N103" s="32" t="str">
        <f t="shared" si="2"/>
        <v/>
      </c>
      <c r="O103" s="32" t="str">
        <f t="shared" si="3"/>
        <v/>
      </c>
      <c r="P103" s="40" t="s">
        <v>25</v>
      </c>
      <c r="Q103" s="40"/>
      <c r="R103" s="7">
        <v>280000</v>
      </c>
      <c r="S103" s="7">
        <v>123696.97</v>
      </c>
      <c r="T103" s="8">
        <v>123696.97</v>
      </c>
    </row>
    <row r="104" spans="1:20" x14ac:dyDescent="0.25">
      <c r="A104" s="50"/>
      <c r="B104" s="51"/>
      <c r="C104" s="42"/>
      <c r="D104" s="41"/>
      <c r="E104" s="42"/>
      <c r="F104" s="41"/>
      <c r="G104" s="40" t="s">
        <v>24</v>
      </c>
      <c r="H104" s="40"/>
      <c r="I104" s="40" t="s">
        <v>25</v>
      </c>
      <c r="J104" s="40"/>
      <c r="K104" s="40" t="s">
        <v>25</v>
      </c>
      <c r="L104" s="40"/>
      <c r="M104" s="11" t="s">
        <v>25</v>
      </c>
      <c r="N104" s="32" t="str">
        <f t="shared" si="2"/>
        <v/>
      </c>
      <c r="O104" s="32" t="str">
        <f t="shared" si="3"/>
        <v/>
      </c>
      <c r="P104" s="40" t="s">
        <v>25</v>
      </c>
      <c r="Q104" s="40"/>
      <c r="R104" s="7">
        <v>280000</v>
      </c>
      <c r="S104" s="7">
        <v>123696.97</v>
      </c>
      <c r="T104" s="8">
        <v>123696.97</v>
      </c>
    </row>
    <row r="105" spans="1:20" x14ac:dyDescent="0.25">
      <c r="A105" s="50"/>
      <c r="B105" s="51"/>
      <c r="C105" s="42"/>
      <c r="D105" s="41"/>
      <c r="E105" s="40" t="s">
        <v>24</v>
      </c>
      <c r="F105" s="40"/>
      <c r="G105" s="40" t="s">
        <v>25</v>
      </c>
      <c r="H105" s="40"/>
      <c r="I105" s="40" t="s">
        <v>25</v>
      </c>
      <c r="J105" s="40"/>
      <c r="K105" s="40" t="s">
        <v>25</v>
      </c>
      <c r="L105" s="40"/>
      <c r="M105" s="11" t="s">
        <v>25</v>
      </c>
      <c r="N105" s="32" t="str">
        <f t="shared" si="2"/>
        <v/>
      </c>
      <c r="O105" s="32" t="str">
        <f t="shared" si="3"/>
        <v/>
      </c>
      <c r="P105" s="40" t="s">
        <v>25</v>
      </c>
      <c r="Q105" s="40"/>
      <c r="R105" s="7">
        <v>280000</v>
      </c>
      <c r="S105" s="7">
        <v>123696.97</v>
      </c>
      <c r="T105" s="8">
        <v>123696.97</v>
      </c>
    </row>
    <row r="106" spans="1:20" x14ac:dyDescent="0.25">
      <c r="A106" s="50"/>
      <c r="B106" s="51"/>
      <c r="C106" s="40" t="s">
        <v>24</v>
      </c>
      <c r="D106" s="40"/>
      <c r="E106" s="40" t="s">
        <v>25</v>
      </c>
      <c r="F106" s="40"/>
      <c r="G106" s="40" t="s">
        <v>25</v>
      </c>
      <c r="H106" s="40"/>
      <c r="I106" s="40" t="s">
        <v>25</v>
      </c>
      <c r="J106" s="40"/>
      <c r="K106" s="40" t="s">
        <v>25</v>
      </c>
      <c r="L106" s="40"/>
      <c r="M106" s="11" t="s">
        <v>25</v>
      </c>
      <c r="N106" s="32" t="str">
        <f t="shared" si="2"/>
        <v/>
      </c>
      <c r="O106" s="32" t="str">
        <f t="shared" si="3"/>
        <v/>
      </c>
      <c r="P106" s="40" t="s">
        <v>25</v>
      </c>
      <c r="Q106" s="40"/>
      <c r="R106" s="7">
        <v>131152651.51000001</v>
      </c>
      <c r="S106" s="7">
        <v>60806620.460000001</v>
      </c>
      <c r="T106" s="8">
        <v>60806620.460000001</v>
      </c>
    </row>
    <row r="107" spans="1:20" x14ac:dyDescent="0.25">
      <c r="A107" s="52" t="s">
        <v>157</v>
      </c>
      <c r="B107" s="53" t="s">
        <v>158</v>
      </c>
      <c r="C107" s="42" t="s">
        <v>598</v>
      </c>
      <c r="D107" s="41" t="s">
        <v>599</v>
      </c>
      <c r="E107" s="42" t="s">
        <v>5</v>
      </c>
      <c r="F107" s="41" t="s">
        <v>6</v>
      </c>
      <c r="G107" s="42" t="s">
        <v>159</v>
      </c>
      <c r="H107" s="41" t="s">
        <v>160</v>
      </c>
      <c r="I107" s="27" t="s">
        <v>38</v>
      </c>
      <c r="J107" s="35" t="s">
        <v>161</v>
      </c>
      <c r="K107" s="27" t="s">
        <v>11</v>
      </c>
      <c r="L107" s="14" t="s">
        <v>12</v>
      </c>
      <c r="M107" s="14" t="s">
        <v>162</v>
      </c>
      <c r="N107" s="30" t="str">
        <f t="shared" si="2"/>
        <v>2018NE000007</v>
      </c>
      <c r="O107" s="27" t="str">
        <f t="shared" si="3"/>
        <v>158148</v>
      </c>
      <c r="P107" s="27" t="s">
        <v>14</v>
      </c>
      <c r="Q107" s="14" t="s">
        <v>15</v>
      </c>
      <c r="R107" s="5">
        <v>20000</v>
      </c>
      <c r="S107" s="5">
        <v>7654.93</v>
      </c>
      <c r="T107" s="6">
        <v>7654.93</v>
      </c>
    </row>
    <row r="108" spans="1:20" x14ac:dyDescent="0.25">
      <c r="A108" s="52"/>
      <c r="B108" s="53"/>
      <c r="C108" s="42"/>
      <c r="D108" s="41"/>
      <c r="E108" s="42"/>
      <c r="F108" s="41"/>
      <c r="G108" s="42"/>
      <c r="H108" s="41"/>
      <c r="I108" s="40" t="s">
        <v>24</v>
      </c>
      <c r="J108" s="40"/>
      <c r="K108" s="40" t="s">
        <v>25</v>
      </c>
      <c r="L108" s="40"/>
      <c r="M108" s="11" t="s">
        <v>25</v>
      </c>
      <c r="N108" s="32" t="str">
        <f t="shared" si="2"/>
        <v/>
      </c>
      <c r="O108" s="32" t="str">
        <f t="shared" si="3"/>
        <v/>
      </c>
      <c r="P108" s="40" t="s">
        <v>25</v>
      </c>
      <c r="Q108" s="40"/>
      <c r="R108" s="7">
        <v>20000</v>
      </c>
      <c r="S108" s="7">
        <v>7654.93</v>
      </c>
      <c r="T108" s="8">
        <v>7654.93</v>
      </c>
    </row>
    <row r="109" spans="1:20" x14ac:dyDescent="0.25">
      <c r="A109" s="52"/>
      <c r="B109" s="53"/>
      <c r="C109" s="42"/>
      <c r="D109" s="41"/>
      <c r="E109" s="42"/>
      <c r="F109" s="41"/>
      <c r="G109" s="42" t="s">
        <v>163</v>
      </c>
      <c r="H109" s="41" t="s">
        <v>164</v>
      </c>
      <c r="I109" s="42" t="s">
        <v>9</v>
      </c>
      <c r="J109" s="41" t="s">
        <v>165</v>
      </c>
      <c r="K109" s="42" t="s">
        <v>34</v>
      </c>
      <c r="L109" s="46" t="s">
        <v>166</v>
      </c>
      <c r="M109" s="14" t="s">
        <v>167</v>
      </c>
      <c r="N109" s="30" t="str">
        <f t="shared" si="2"/>
        <v>2018NE800036</v>
      </c>
      <c r="O109" s="27" t="str">
        <f t="shared" si="3"/>
        <v>03506307000157</v>
      </c>
      <c r="P109" s="27" t="s">
        <v>168</v>
      </c>
      <c r="Q109" s="14" t="s">
        <v>169</v>
      </c>
      <c r="R109" s="5">
        <v>8000</v>
      </c>
      <c r="S109" s="5">
        <v>8000</v>
      </c>
      <c r="T109" s="6">
        <v>3653.96</v>
      </c>
    </row>
    <row r="110" spans="1:20" ht="19.2" customHeight="1" x14ac:dyDescent="0.25">
      <c r="A110" s="52"/>
      <c r="B110" s="53"/>
      <c r="C110" s="42"/>
      <c r="D110" s="41"/>
      <c r="E110" s="42"/>
      <c r="F110" s="41"/>
      <c r="G110" s="42"/>
      <c r="H110" s="41"/>
      <c r="I110" s="42"/>
      <c r="J110" s="41"/>
      <c r="K110" s="42"/>
      <c r="L110" s="46"/>
      <c r="M110" s="13" t="s">
        <v>609</v>
      </c>
      <c r="N110" s="31" t="str">
        <f t="shared" si="2"/>
        <v>2018NE800137</v>
      </c>
      <c r="O110" s="26" t="str">
        <f t="shared" si="3"/>
        <v>03506307000157</v>
      </c>
      <c r="P110" s="26" t="s">
        <v>168</v>
      </c>
      <c r="Q110" s="13" t="s">
        <v>169</v>
      </c>
      <c r="R110" s="3">
        <v>12000</v>
      </c>
      <c r="S110" s="3">
        <v>3518.13</v>
      </c>
      <c r="T110" s="4">
        <v>0</v>
      </c>
    </row>
    <row r="111" spans="1:20" x14ac:dyDescent="0.25">
      <c r="A111" s="52"/>
      <c r="B111" s="53"/>
      <c r="C111" s="42"/>
      <c r="D111" s="41"/>
      <c r="E111" s="42"/>
      <c r="F111" s="41"/>
      <c r="G111" s="42"/>
      <c r="H111" s="41"/>
      <c r="I111" s="42" t="s">
        <v>53</v>
      </c>
      <c r="J111" s="41" t="s">
        <v>170</v>
      </c>
      <c r="K111" s="42" t="s">
        <v>34</v>
      </c>
      <c r="L111" s="46" t="s">
        <v>166</v>
      </c>
      <c r="M111" s="14" t="s">
        <v>171</v>
      </c>
      <c r="N111" s="30" t="str">
        <f t="shared" si="2"/>
        <v>2018NE800043</v>
      </c>
      <c r="O111" s="27" t="str">
        <f t="shared" si="3"/>
        <v>15897556000108</v>
      </c>
      <c r="P111" s="27" t="s">
        <v>172</v>
      </c>
      <c r="Q111" s="14" t="s">
        <v>173</v>
      </c>
      <c r="R111" s="5">
        <v>629.91</v>
      </c>
      <c r="S111" s="5">
        <v>279.95999999999998</v>
      </c>
      <c r="T111" s="6">
        <v>279.95999999999998</v>
      </c>
    </row>
    <row r="112" spans="1:20" x14ac:dyDescent="0.25">
      <c r="A112" s="52"/>
      <c r="B112" s="53"/>
      <c r="C112" s="42"/>
      <c r="D112" s="41"/>
      <c r="E112" s="42"/>
      <c r="F112" s="41"/>
      <c r="G112" s="42"/>
      <c r="H112" s="41"/>
      <c r="I112" s="42"/>
      <c r="J112" s="41"/>
      <c r="K112" s="42"/>
      <c r="L112" s="46"/>
      <c r="M112" s="13" t="s">
        <v>174</v>
      </c>
      <c r="N112" s="31" t="str">
        <f t="shared" si="2"/>
        <v>2018NE800044</v>
      </c>
      <c r="O112" s="26" t="str">
        <f t="shared" si="3"/>
        <v>04214231000159</v>
      </c>
      <c r="P112" s="26" t="s">
        <v>175</v>
      </c>
      <c r="Q112" s="13" t="s">
        <v>176</v>
      </c>
      <c r="R112" s="3">
        <v>478.8</v>
      </c>
      <c r="S112" s="3">
        <v>478.8</v>
      </c>
      <c r="T112" s="4">
        <v>478.8</v>
      </c>
    </row>
    <row r="113" spans="1:20" x14ac:dyDescent="0.25">
      <c r="A113" s="52"/>
      <c r="B113" s="53"/>
      <c r="C113" s="42"/>
      <c r="D113" s="41"/>
      <c r="E113" s="42"/>
      <c r="F113" s="41"/>
      <c r="G113" s="42"/>
      <c r="H113" s="41"/>
      <c r="I113" s="42"/>
      <c r="J113" s="41"/>
      <c r="K113" s="42"/>
      <c r="L113" s="46"/>
      <c r="M113" s="14" t="s">
        <v>394</v>
      </c>
      <c r="N113" s="30" t="str">
        <f t="shared" si="2"/>
        <v>2018NE800082</v>
      </c>
      <c r="O113" s="27" t="str">
        <f t="shared" si="3"/>
        <v>04214231000159</v>
      </c>
      <c r="P113" s="27" t="s">
        <v>175</v>
      </c>
      <c r="Q113" s="14" t="s">
        <v>176</v>
      </c>
      <c r="R113" s="5">
        <v>85.8</v>
      </c>
      <c r="S113" s="5">
        <v>85.8</v>
      </c>
      <c r="T113" s="6">
        <v>85.8</v>
      </c>
    </row>
    <row r="114" spans="1:20" x14ac:dyDescent="0.25">
      <c r="A114" s="52"/>
      <c r="B114" s="53"/>
      <c r="C114" s="42"/>
      <c r="D114" s="41"/>
      <c r="E114" s="42"/>
      <c r="F114" s="41"/>
      <c r="G114" s="42"/>
      <c r="H114" s="41"/>
      <c r="I114" s="43" t="s">
        <v>58</v>
      </c>
      <c r="J114" s="44" t="s">
        <v>177</v>
      </c>
      <c r="K114" s="43" t="s">
        <v>34</v>
      </c>
      <c r="L114" s="45" t="s">
        <v>166</v>
      </c>
      <c r="M114" s="13" t="s">
        <v>178</v>
      </c>
      <c r="N114" s="31" t="str">
        <f t="shared" si="2"/>
        <v>2018NE800042</v>
      </c>
      <c r="O114" s="26" t="str">
        <f t="shared" si="3"/>
        <v>05801999000191</v>
      </c>
      <c r="P114" s="26" t="s">
        <v>179</v>
      </c>
      <c r="Q114" s="13" t="s">
        <v>180</v>
      </c>
      <c r="R114" s="3">
        <v>1983.65</v>
      </c>
      <c r="S114" s="3">
        <v>1067.49</v>
      </c>
      <c r="T114" s="4">
        <v>1067.49</v>
      </c>
    </row>
    <row r="115" spans="1:20" x14ac:dyDescent="0.25">
      <c r="A115" s="52"/>
      <c r="B115" s="53"/>
      <c r="C115" s="42"/>
      <c r="D115" s="41"/>
      <c r="E115" s="42"/>
      <c r="F115" s="41"/>
      <c r="G115" s="42"/>
      <c r="H115" s="41"/>
      <c r="I115" s="43"/>
      <c r="J115" s="44"/>
      <c r="K115" s="43"/>
      <c r="L115" s="45"/>
      <c r="M115" s="14" t="s">
        <v>501</v>
      </c>
      <c r="N115" s="30" t="str">
        <f t="shared" si="2"/>
        <v>2018NE800116</v>
      </c>
      <c r="O115" s="27" t="str">
        <f t="shared" si="3"/>
        <v>11721022000167</v>
      </c>
      <c r="P115" s="27" t="s">
        <v>502</v>
      </c>
      <c r="Q115" s="14" t="s">
        <v>503</v>
      </c>
      <c r="R115" s="5">
        <v>651.04999999999995</v>
      </c>
      <c r="S115" s="5"/>
      <c r="T115" s="6"/>
    </row>
    <row r="116" spans="1:20" x14ac:dyDescent="0.25">
      <c r="A116" s="52"/>
      <c r="B116" s="53"/>
      <c r="C116" s="42"/>
      <c r="D116" s="41"/>
      <c r="E116" s="42"/>
      <c r="F116" s="41"/>
      <c r="G116" s="42"/>
      <c r="H116" s="41"/>
      <c r="I116" s="43"/>
      <c r="J116" s="44"/>
      <c r="K116" s="43"/>
      <c r="L116" s="45"/>
      <c r="M116" s="13" t="s">
        <v>504</v>
      </c>
      <c r="N116" s="31" t="str">
        <f t="shared" si="2"/>
        <v>2018NE800117</v>
      </c>
      <c r="O116" s="26" t="str">
        <f t="shared" si="3"/>
        <v>00535560000140</v>
      </c>
      <c r="P116" s="26" t="s">
        <v>505</v>
      </c>
      <c r="Q116" s="13" t="s">
        <v>506</v>
      </c>
      <c r="R116" s="3">
        <v>2037.6</v>
      </c>
      <c r="S116" s="3">
        <v>2037.6</v>
      </c>
      <c r="T116" s="4"/>
    </row>
    <row r="117" spans="1:20" x14ac:dyDescent="0.25">
      <c r="A117" s="52"/>
      <c r="B117" s="53"/>
      <c r="C117" s="42"/>
      <c r="D117" s="41"/>
      <c r="E117" s="42"/>
      <c r="F117" s="41"/>
      <c r="G117" s="42"/>
      <c r="H117" s="41"/>
      <c r="I117" s="42" t="s">
        <v>353</v>
      </c>
      <c r="J117" s="41" t="s">
        <v>354</v>
      </c>
      <c r="K117" s="42" t="s">
        <v>34</v>
      </c>
      <c r="L117" s="46" t="s">
        <v>166</v>
      </c>
      <c r="M117" s="14" t="s">
        <v>507</v>
      </c>
      <c r="N117" s="30" t="str">
        <f t="shared" si="2"/>
        <v>2018NE800106</v>
      </c>
      <c r="O117" s="27" t="str">
        <f t="shared" si="3"/>
        <v>18799897000120</v>
      </c>
      <c r="P117" s="27" t="s">
        <v>356</v>
      </c>
      <c r="Q117" s="14" t="s">
        <v>610</v>
      </c>
      <c r="R117" s="5">
        <v>41.66</v>
      </c>
      <c r="S117" s="5">
        <v>41.66</v>
      </c>
      <c r="T117" s="6"/>
    </row>
    <row r="118" spans="1:20" x14ac:dyDescent="0.25">
      <c r="A118" s="52"/>
      <c r="B118" s="53"/>
      <c r="C118" s="42"/>
      <c r="D118" s="41"/>
      <c r="E118" s="42"/>
      <c r="F118" s="41"/>
      <c r="G118" s="42"/>
      <c r="H118" s="41"/>
      <c r="I118" s="42"/>
      <c r="J118" s="41"/>
      <c r="K118" s="42"/>
      <c r="L118" s="46"/>
      <c r="M118" s="13" t="s">
        <v>508</v>
      </c>
      <c r="N118" s="31" t="str">
        <f t="shared" si="2"/>
        <v>2018NE800110</v>
      </c>
      <c r="O118" s="26" t="str">
        <f t="shared" si="3"/>
        <v>78126950001126</v>
      </c>
      <c r="P118" s="26" t="s">
        <v>509</v>
      </c>
      <c r="Q118" s="13" t="s">
        <v>510</v>
      </c>
      <c r="R118" s="3">
        <v>6336</v>
      </c>
      <c r="S118" s="3"/>
      <c r="T118" s="4"/>
    </row>
    <row r="119" spans="1:20" x14ac:dyDescent="0.25">
      <c r="A119" s="52"/>
      <c r="B119" s="53"/>
      <c r="C119" s="42"/>
      <c r="D119" s="41"/>
      <c r="E119" s="42"/>
      <c r="F119" s="41"/>
      <c r="G119" s="42"/>
      <c r="H119" s="41"/>
      <c r="I119" s="42"/>
      <c r="J119" s="41"/>
      <c r="K119" s="42"/>
      <c r="L119" s="46"/>
      <c r="M119" s="14" t="s">
        <v>511</v>
      </c>
      <c r="N119" s="30" t="str">
        <f t="shared" si="2"/>
        <v>2018NE800111</v>
      </c>
      <c r="O119" s="27" t="str">
        <f t="shared" si="3"/>
        <v>22934158000171</v>
      </c>
      <c r="P119" s="27" t="s">
        <v>512</v>
      </c>
      <c r="Q119" s="14" t="s">
        <v>513</v>
      </c>
      <c r="R119" s="5">
        <v>3354</v>
      </c>
      <c r="S119" s="5">
        <v>3354</v>
      </c>
      <c r="T119" s="6">
        <v>3354</v>
      </c>
    </row>
    <row r="120" spans="1:20" x14ac:dyDescent="0.25">
      <c r="A120" s="52"/>
      <c r="B120" s="53"/>
      <c r="C120" s="42"/>
      <c r="D120" s="41"/>
      <c r="E120" s="42"/>
      <c r="F120" s="41"/>
      <c r="G120" s="42"/>
      <c r="H120" s="41"/>
      <c r="I120" s="42"/>
      <c r="J120" s="41"/>
      <c r="K120" s="42"/>
      <c r="L120" s="46"/>
      <c r="M120" s="13" t="s">
        <v>514</v>
      </c>
      <c r="N120" s="31" t="str">
        <f t="shared" si="2"/>
        <v>2018NE800112</v>
      </c>
      <c r="O120" s="26" t="str">
        <f t="shared" si="3"/>
        <v>08784976000104</v>
      </c>
      <c r="P120" s="26" t="s">
        <v>515</v>
      </c>
      <c r="Q120" s="13" t="s">
        <v>516</v>
      </c>
      <c r="R120" s="3">
        <v>2000</v>
      </c>
      <c r="S120" s="3">
        <v>2000</v>
      </c>
      <c r="T120" s="4">
        <v>2000</v>
      </c>
    </row>
    <row r="121" spans="1:20" ht="20.399999999999999" x14ac:dyDescent="0.25">
      <c r="A121" s="52"/>
      <c r="B121" s="53"/>
      <c r="C121" s="42"/>
      <c r="D121" s="41"/>
      <c r="E121" s="42"/>
      <c r="F121" s="41"/>
      <c r="G121" s="42"/>
      <c r="H121" s="41"/>
      <c r="I121" s="27" t="s">
        <v>181</v>
      </c>
      <c r="J121" s="35" t="s">
        <v>182</v>
      </c>
      <c r="K121" s="27" t="s">
        <v>34</v>
      </c>
      <c r="L121" s="14" t="s">
        <v>166</v>
      </c>
      <c r="M121" s="14" t="s">
        <v>183</v>
      </c>
      <c r="N121" s="30" t="str">
        <f t="shared" si="2"/>
        <v>2018NE800040</v>
      </c>
      <c r="O121" s="27" t="str">
        <f t="shared" si="3"/>
        <v>03506307000157</v>
      </c>
      <c r="P121" s="27" t="s">
        <v>168</v>
      </c>
      <c r="Q121" s="14" t="s">
        <v>169</v>
      </c>
      <c r="R121" s="5">
        <v>13000</v>
      </c>
      <c r="S121" s="5">
        <v>7073.72</v>
      </c>
      <c r="T121" s="6">
        <v>5915.92</v>
      </c>
    </row>
    <row r="122" spans="1:20" x14ac:dyDescent="0.25">
      <c r="A122" s="52"/>
      <c r="B122" s="53"/>
      <c r="C122" s="42"/>
      <c r="D122" s="41"/>
      <c r="E122" s="42"/>
      <c r="F122" s="41"/>
      <c r="G122" s="42"/>
      <c r="H122" s="41"/>
      <c r="I122" s="40" t="s">
        <v>24</v>
      </c>
      <c r="J122" s="40"/>
      <c r="K122" s="40" t="s">
        <v>25</v>
      </c>
      <c r="L122" s="40"/>
      <c r="M122" s="11" t="s">
        <v>25</v>
      </c>
      <c r="N122" s="32" t="str">
        <f t="shared" si="2"/>
        <v/>
      </c>
      <c r="O122" s="32" t="str">
        <f t="shared" si="3"/>
        <v/>
      </c>
      <c r="P122" s="40" t="s">
        <v>25</v>
      </c>
      <c r="Q122" s="40"/>
      <c r="R122" s="7">
        <v>50598.47</v>
      </c>
      <c r="S122" s="7">
        <v>27937.16</v>
      </c>
      <c r="T122" s="8">
        <v>16835.93</v>
      </c>
    </row>
    <row r="123" spans="1:20" x14ac:dyDescent="0.25">
      <c r="A123" s="52"/>
      <c r="B123" s="53"/>
      <c r="C123" s="42"/>
      <c r="D123" s="41"/>
      <c r="E123" s="42"/>
      <c r="F123" s="41"/>
      <c r="G123" s="42" t="s">
        <v>362</v>
      </c>
      <c r="H123" s="41" t="s">
        <v>363</v>
      </c>
      <c r="I123" s="27" t="s">
        <v>9</v>
      </c>
      <c r="J123" s="35" t="s">
        <v>364</v>
      </c>
      <c r="K123" s="27" t="s">
        <v>46</v>
      </c>
      <c r="L123" s="14" t="s">
        <v>279</v>
      </c>
      <c r="M123" s="14" t="s">
        <v>395</v>
      </c>
      <c r="N123" s="30" t="str">
        <f t="shared" si="2"/>
        <v>2018NE800073</v>
      </c>
      <c r="O123" s="27" t="str">
        <f t="shared" si="3"/>
        <v>00000000000191</v>
      </c>
      <c r="P123" s="27" t="s">
        <v>306</v>
      </c>
      <c r="Q123" s="14" t="s">
        <v>307</v>
      </c>
      <c r="R123" s="5">
        <v>20000</v>
      </c>
      <c r="S123" s="5"/>
      <c r="T123" s="6"/>
    </row>
    <row r="124" spans="1:20" x14ac:dyDescent="0.25">
      <c r="A124" s="52"/>
      <c r="B124" s="53"/>
      <c r="C124" s="42"/>
      <c r="D124" s="41"/>
      <c r="E124" s="42"/>
      <c r="F124" s="41"/>
      <c r="G124" s="42"/>
      <c r="H124" s="41"/>
      <c r="I124" s="40" t="s">
        <v>24</v>
      </c>
      <c r="J124" s="40"/>
      <c r="K124" s="40" t="s">
        <v>25</v>
      </c>
      <c r="L124" s="40"/>
      <c r="M124" s="11" t="s">
        <v>25</v>
      </c>
      <c r="N124" s="32" t="str">
        <f t="shared" si="2"/>
        <v/>
      </c>
      <c r="O124" s="32" t="str">
        <f t="shared" si="3"/>
        <v/>
      </c>
      <c r="P124" s="40" t="s">
        <v>25</v>
      </c>
      <c r="Q124" s="40"/>
      <c r="R124" s="7">
        <v>20000</v>
      </c>
      <c r="S124" s="7"/>
      <c r="T124" s="8"/>
    </row>
    <row r="125" spans="1:20" x14ac:dyDescent="0.25">
      <c r="A125" s="52"/>
      <c r="B125" s="53"/>
      <c r="C125" s="42"/>
      <c r="D125" s="41"/>
      <c r="E125" s="42"/>
      <c r="F125" s="41"/>
      <c r="G125" s="42" t="s">
        <v>184</v>
      </c>
      <c r="H125" s="41" t="s">
        <v>185</v>
      </c>
      <c r="I125" s="42" t="s">
        <v>9</v>
      </c>
      <c r="J125" s="41" t="s">
        <v>186</v>
      </c>
      <c r="K125" s="42" t="s">
        <v>34</v>
      </c>
      <c r="L125" s="46" t="s">
        <v>166</v>
      </c>
      <c r="M125" s="14" t="s">
        <v>187</v>
      </c>
      <c r="N125" s="30" t="str">
        <f t="shared" si="2"/>
        <v>2018NE800013</v>
      </c>
      <c r="O125" s="27" t="str">
        <f t="shared" si="3"/>
        <v>02436240000169</v>
      </c>
      <c r="P125" s="27" t="s">
        <v>188</v>
      </c>
      <c r="Q125" s="14" t="s">
        <v>189</v>
      </c>
      <c r="R125" s="5">
        <v>134640.16</v>
      </c>
      <c r="S125" s="5">
        <v>58377.23</v>
      </c>
      <c r="T125" s="6">
        <v>27188.720000000001</v>
      </c>
    </row>
    <row r="126" spans="1:20" x14ac:dyDescent="0.25">
      <c r="A126" s="52"/>
      <c r="B126" s="53"/>
      <c r="C126" s="42"/>
      <c r="D126" s="41"/>
      <c r="E126" s="42"/>
      <c r="F126" s="41"/>
      <c r="G126" s="42"/>
      <c r="H126" s="41"/>
      <c r="I126" s="42"/>
      <c r="J126" s="41"/>
      <c r="K126" s="42"/>
      <c r="L126" s="46"/>
      <c r="M126" s="13" t="s">
        <v>190</v>
      </c>
      <c r="N126" s="31" t="str">
        <f t="shared" si="2"/>
        <v>2018NE800014</v>
      </c>
      <c r="O126" s="26" t="str">
        <f t="shared" si="3"/>
        <v>04900474000140</v>
      </c>
      <c r="P126" s="26" t="s">
        <v>191</v>
      </c>
      <c r="Q126" s="13" t="s">
        <v>192</v>
      </c>
      <c r="R126" s="3">
        <v>0</v>
      </c>
      <c r="S126" s="3"/>
      <c r="T126" s="4"/>
    </row>
    <row r="127" spans="1:20" x14ac:dyDescent="0.25">
      <c r="A127" s="52"/>
      <c r="B127" s="53"/>
      <c r="C127" s="42"/>
      <c r="D127" s="41"/>
      <c r="E127" s="42"/>
      <c r="F127" s="41"/>
      <c r="G127" s="42"/>
      <c r="H127" s="41"/>
      <c r="I127" s="42"/>
      <c r="J127" s="41"/>
      <c r="K127" s="42"/>
      <c r="L127" s="46"/>
      <c r="M127" s="14" t="s">
        <v>396</v>
      </c>
      <c r="N127" s="30" t="str">
        <f t="shared" si="2"/>
        <v>2018NE800050</v>
      </c>
      <c r="O127" s="27" t="str">
        <f t="shared" si="3"/>
        <v>04900474000140</v>
      </c>
      <c r="P127" s="27" t="s">
        <v>191</v>
      </c>
      <c r="Q127" s="14" t="s">
        <v>192</v>
      </c>
      <c r="R127" s="5">
        <v>15101.2</v>
      </c>
      <c r="S127" s="5">
        <v>15101.2</v>
      </c>
      <c r="T127" s="6">
        <v>15101.2</v>
      </c>
    </row>
    <row r="128" spans="1:20" x14ac:dyDescent="0.25">
      <c r="A128" s="52"/>
      <c r="B128" s="53"/>
      <c r="C128" s="42"/>
      <c r="D128" s="41"/>
      <c r="E128" s="42"/>
      <c r="F128" s="41"/>
      <c r="G128" s="42"/>
      <c r="H128" s="41"/>
      <c r="I128" s="42"/>
      <c r="J128" s="41"/>
      <c r="K128" s="42"/>
      <c r="L128" s="46"/>
      <c r="M128" s="13" t="s">
        <v>397</v>
      </c>
      <c r="N128" s="31" t="str">
        <f t="shared" si="2"/>
        <v>2018NE800085</v>
      </c>
      <c r="O128" s="26" t="str">
        <f t="shared" si="3"/>
        <v>04900474000140</v>
      </c>
      <c r="P128" s="26" t="s">
        <v>191</v>
      </c>
      <c r="Q128" s="13" t="s">
        <v>192</v>
      </c>
      <c r="R128" s="3">
        <v>30202.400000000001</v>
      </c>
      <c r="S128" s="3">
        <v>22651.8</v>
      </c>
      <c r="T128" s="4">
        <v>9749.58</v>
      </c>
    </row>
    <row r="129" spans="1:20" x14ac:dyDescent="0.25">
      <c r="A129" s="52"/>
      <c r="B129" s="53"/>
      <c r="C129" s="42"/>
      <c r="D129" s="41"/>
      <c r="E129" s="42"/>
      <c r="F129" s="41"/>
      <c r="G129" s="42"/>
      <c r="H129" s="41"/>
      <c r="I129" s="42" t="s">
        <v>53</v>
      </c>
      <c r="J129" s="41" t="s">
        <v>398</v>
      </c>
      <c r="K129" s="42" t="s">
        <v>34</v>
      </c>
      <c r="L129" s="46" t="s">
        <v>166</v>
      </c>
      <c r="M129" s="14" t="s">
        <v>396</v>
      </c>
      <c r="N129" s="30" t="str">
        <f t="shared" si="2"/>
        <v>2018NE800050</v>
      </c>
      <c r="O129" s="27" t="str">
        <f t="shared" si="3"/>
        <v>04900474000140</v>
      </c>
      <c r="P129" s="27" t="s">
        <v>191</v>
      </c>
      <c r="Q129" s="14" t="s">
        <v>192</v>
      </c>
      <c r="R129" s="5">
        <v>6316.14</v>
      </c>
      <c r="S129" s="5">
        <v>6316.14</v>
      </c>
      <c r="T129" s="6">
        <v>6316.14</v>
      </c>
    </row>
    <row r="130" spans="1:20" ht="27" customHeight="1" x14ac:dyDescent="0.25">
      <c r="A130" s="52"/>
      <c r="B130" s="53"/>
      <c r="C130" s="42"/>
      <c r="D130" s="41"/>
      <c r="E130" s="42"/>
      <c r="F130" s="41"/>
      <c r="G130" s="42"/>
      <c r="H130" s="41"/>
      <c r="I130" s="42"/>
      <c r="J130" s="41"/>
      <c r="K130" s="42"/>
      <c r="L130" s="46"/>
      <c r="M130" s="13" t="s">
        <v>397</v>
      </c>
      <c r="N130" s="31" t="str">
        <f t="shared" si="2"/>
        <v>2018NE800085</v>
      </c>
      <c r="O130" s="26" t="str">
        <f t="shared" si="3"/>
        <v>04900474000140</v>
      </c>
      <c r="P130" s="26" t="s">
        <v>191</v>
      </c>
      <c r="Q130" s="13" t="s">
        <v>192</v>
      </c>
      <c r="R130" s="3">
        <v>20903.84</v>
      </c>
      <c r="S130" s="3">
        <v>15677.88</v>
      </c>
      <c r="T130" s="4">
        <v>5225.96</v>
      </c>
    </row>
    <row r="131" spans="1:20" x14ac:dyDescent="0.25">
      <c r="A131" s="52"/>
      <c r="B131" s="53"/>
      <c r="C131" s="42"/>
      <c r="D131" s="41"/>
      <c r="E131" s="42"/>
      <c r="F131" s="41"/>
      <c r="G131" s="42"/>
      <c r="H131" s="41"/>
      <c r="I131" s="42" t="s">
        <v>55</v>
      </c>
      <c r="J131" s="41" t="s">
        <v>193</v>
      </c>
      <c r="K131" s="42" t="s">
        <v>34</v>
      </c>
      <c r="L131" s="46" t="s">
        <v>166</v>
      </c>
      <c r="M131" s="14" t="s">
        <v>190</v>
      </c>
      <c r="N131" s="30" t="str">
        <f t="shared" si="2"/>
        <v>2018NE800014</v>
      </c>
      <c r="O131" s="27" t="str">
        <f t="shared" si="3"/>
        <v>04900474000140</v>
      </c>
      <c r="P131" s="27" t="s">
        <v>191</v>
      </c>
      <c r="Q131" s="14" t="s">
        <v>192</v>
      </c>
      <c r="R131" s="5">
        <v>0</v>
      </c>
      <c r="S131" s="5"/>
      <c r="T131" s="6"/>
    </row>
    <row r="132" spans="1:20" x14ac:dyDescent="0.25">
      <c r="A132" s="52"/>
      <c r="B132" s="53"/>
      <c r="C132" s="42"/>
      <c r="D132" s="41"/>
      <c r="E132" s="42"/>
      <c r="F132" s="41"/>
      <c r="G132" s="42"/>
      <c r="H132" s="41"/>
      <c r="I132" s="42"/>
      <c r="J132" s="41"/>
      <c r="K132" s="42"/>
      <c r="L132" s="46"/>
      <c r="M132" s="13" t="s">
        <v>396</v>
      </c>
      <c r="N132" s="31" t="str">
        <f t="shared" si="2"/>
        <v>2018NE800050</v>
      </c>
      <c r="O132" s="26" t="str">
        <f t="shared" si="3"/>
        <v>04900474000140</v>
      </c>
      <c r="P132" s="26" t="s">
        <v>191</v>
      </c>
      <c r="Q132" s="13" t="s">
        <v>192</v>
      </c>
      <c r="R132" s="3">
        <v>0</v>
      </c>
      <c r="S132" s="3"/>
      <c r="T132" s="4"/>
    </row>
    <row r="133" spans="1:20" x14ac:dyDescent="0.25">
      <c r="A133" s="52"/>
      <c r="B133" s="53"/>
      <c r="C133" s="42"/>
      <c r="D133" s="41"/>
      <c r="E133" s="42"/>
      <c r="F133" s="41"/>
      <c r="G133" s="42"/>
      <c r="H133" s="41"/>
      <c r="I133" s="42"/>
      <c r="J133" s="41"/>
      <c r="K133" s="42"/>
      <c r="L133" s="46"/>
      <c r="M133" s="14" t="s">
        <v>397</v>
      </c>
      <c r="N133" s="30" t="str">
        <f t="shared" si="2"/>
        <v>2018NE800085</v>
      </c>
      <c r="O133" s="27" t="str">
        <f t="shared" si="3"/>
        <v>04900474000140</v>
      </c>
      <c r="P133" s="27" t="s">
        <v>191</v>
      </c>
      <c r="Q133" s="14" t="s">
        <v>192</v>
      </c>
      <c r="R133" s="5">
        <v>12632.28</v>
      </c>
      <c r="S133" s="5">
        <v>3991.3</v>
      </c>
      <c r="T133" s="6"/>
    </row>
    <row r="134" spans="1:20" x14ac:dyDescent="0.25">
      <c r="A134" s="52"/>
      <c r="B134" s="53"/>
      <c r="C134" s="42"/>
      <c r="D134" s="41"/>
      <c r="E134" s="42"/>
      <c r="F134" s="41"/>
      <c r="G134" s="42"/>
      <c r="H134" s="41"/>
      <c r="I134" s="40" t="s">
        <v>24</v>
      </c>
      <c r="J134" s="40"/>
      <c r="K134" s="40" t="s">
        <v>25</v>
      </c>
      <c r="L134" s="40"/>
      <c r="M134" s="11" t="s">
        <v>25</v>
      </c>
      <c r="N134" s="32" t="str">
        <f t="shared" si="2"/>
        <v/>
      </c>
      <c r="O134" s="32" t="str">
        <f t="shared" si="3"/>
        <v/>
      </c>
      <c r="P134" s="40" t="s">
        <v>25</v>
      </c>
      <c r="Q134" s="40"/>
      <c r="R134" s="7">
        <v>219796.02</v>
      </c>
      <c r="S134" s="7">
        <v>122115.55</v>
      </c>
      <c r="T134" s="8">
        <v>63581.599999999999</v>
      </c>
    </row>
    <row r="135" spans="1:20" x14ac:dyDescent="0.25">
      <c r="A135" s="52"/>
      <c r="B135" s="53"/>
      <c r="C135" s="42"/>
      <c r="D135" s="41"/>
      <c r="E135" s="42"/>
      <c r="F135" s="41"/>
      <c r="G135" s="42" t="s">
        <v>194</v>
      </c>
      <c r="H135" s="41" t="s">
        <v>195</v>
      </c>
      <c r="I135" s="42" t="s">
        <v>55</v>
      </c>
      <c r="J135" s="41" t="s">
        <v>373</v>
      </c>
      <c r="K135" s="42" t="s">
        <v>197</v>
      </c>
      <c r="L135" s="46" t="s">
        <v>198</v>
      </c>
      <c r="M135" s="14" t="s">
        <v>517</v>
      </c>
      <c r="N135" s="30" t="str">
        <f t="shared" si="2"/>
        <v>2018NE800113</v>
      </c>
      <c r="O135" s="27" t="str">
        <f t="shared" si="3"/>
        <v>00360305000104</v>
      </c>
      <c r="P135" s="27" t="s">
        <v>518</v>
      </c>
      <c r="Q135" s="14" t="s">
        <v>519</v>
      </c>
      <c r="R135" s="5">
        <v>0</v>
      </c>
      <c r="S135" s="5"/>
      <c r="T135" s="6"/>
    </row>
    <row r="136" spans="1:20" x14ac:dyDescent="0.25">
      <c r="A136" s="52"/>
      <c r="B136" s="53"/>
      <c r="C136" s="42"/>
      <c r="D136" s="41"/>
      <c r="E136" s="42"/>
      <c r="F136" s="41"/>
      <c r="G136" s="42"/>
      <c r="H136" s="41"/>
      <c r="I136" s="42"/>
      <c r="J136" s="41"/>
      <c r="K136" s="42"/>
      <c r="L136" s="46"/>
      <c r="M136" s="13" t="s">
        <v>520</v>
      </c>
      <c r="N136" s="31" t="str">
        <f t="shared" si="2"/>
        <v>2018NE800125</v>
      </c>
      <c r="O136" s="26" t="str">
        <f t="shared" si="3"/>
        <v>00360305000104</v>
      </c>
      <c r="P136" s="26" t="s">
        <v>518</v>
      </c>
      <c r="Q136" s="13" t="s">
        <v>519</v>
      </c>
      <c r="R136" s="3">
        <v>8019</v>
      </c>
      <c r="S136" s="3">
        <v>8019</v>
      </c>
      <c r="T136" s="4">
        <v>8019</v>
      </c>
    </row>
    <row r="137" spans="1:20" x14ac:dyDescent="0.25">
      <c r="A137" s="52"/>
      <c r="B137" s="53"/>
      <c r="C137" s="42"/>
      <c r="D137" s="41"/>
      <c r="E137" s="42"/>
      <c r="F137" s="41"/>
      <c r="G137" s="42"/>
      <c r="H137" s="41"/>
      <c r="I137" s="42" t="s">
        <v>61</v>
      </c>
      <c r="J137" s="41" t="s">
        <v>196</v>
      </c>
      <c r="K137" s="42" t="s">
        <v>197</v>
      </c>
      <c r="L137" s="46" t="s">
        <v>198</v>
      </c>
      <c r="M137" s="14" t="s">
        <v>199</v>
      </c>
      <c r="N137" s="30" t="str">
        <f t="shared" si="2"/>
        <v>2018NE800032</v>
      </c>
      <c r="O137" s="27" t="str">
        <f t="shared" si="3"/>
        <v>13140547000134</v>
      </c>
      <c r="P137" s="27" t="s">
        <v>200</v>
      </c>
      <c r="Q137" s="14" t="s">
        <v>201</v>
      </c>
      <c r="R137" s="5">
        <v>222736.1</v>
      </c>
      <c r="S137" s="5">
        <v>83526</v>
      </c>
      <c r="T137" s="6">
        <v>27841.96</v>
      </c>
    </row>
    <row r="138" spans="1:20" x14ac:dyDescent="0.25">
      <c r="A138" s="52"/>
      <c r="B138" s="53"/>
      <c r="C138" s="42"/>
      <c r="D138" s="41"/>
      <c r="E138" s="42"/>
      <c r="F138" s="41"/>
      <c r="G138" s="42"/>
      <c r="H138" s="41"/>
      <c r="I138" s="42"/>
      <c r="J138" s="41"/>
      <c r="K138" s="42"/>
      <c r="L138" s="46"/>
      <c r="M138" s="13" t="s">
        <v>202</v>
      </c>
      <c r="N138" s="31" t="str">
        <f t="shared" si="2"/>
        <v>2018NE800033</v>
      </c>
      <c r="O138" s="26" t="str">
        <f t="shared" si="3"/>
        <v>07914488000101</v>
      </c>
      <c r="P138" s="26" t="s">
        <v>203</v>
      </c>
      <c r="Q138" s="13" t="s">
        <v>204</v>
      </c>
      <c r="R138" s="3">
        <v>222736.13</v>
      </c>
      <c r="S138" s="3">
        <v>83526.03</v>
      </c>
      <c r="T138" s="4">
        <v>27841.99</v>
      </c>
    </row>
    <row r="139" spans="1:20" x14ac:dyDescent="0.25">
      <c r="A139" s="52"/>
      <c r="B139" s="53"/>
      <c r="C139" s="42"/>
      <c r="D139" s="41"/>
      <c r="E139" s="42"/>
      <c r="F139" s="41"/>
      <c r="G139" s="42"/>
      <c r="H139" s="41"/>
      <c r="I139" s="42" t="s">
        <v>34</v>
      </c>
      <c r="J139" s="41" t="s">
        <v>205</v>
      </c>
      <c r="K139" s="42" t="s">
        <v>34</v>
      </c>
      <c r="L139" s="46" t="s">
        <v>166</v>
      </c>
      <c r="M139" s="14" t="s">
        <v>206</v>
      </c>
      <c r="N139" s="30" t="str">
        <f t="shared" ref="N139:N202" si="4">HYPERLINK("http://transparencia.gov.br/despesasdiarias/empenho?documento=15814826421"&amp;RIGHT(M139,12),RIGHT(M139,12))</f>
        <v>2018NE800020</v>
      </c>
      <c r="O139" s="27" t="str">
        <f t="shared" ref="O139:O202" si="5">IF(LEN(P139)=11,"***"&amp;MID(P139,4,6)&amp;"**",P139)</f>
        <v>40432544000147</v>
      </c>
      <c r="P139" s="27" t="s">
        <v>207</v>
      </c>
      <c r="Q139" s="14" t="s">
        <v>208</v>
      </c>
      <c r="R139" s="5">
        <v>0</v>
      </c>
      <c r="S139" s="5"/>
      <c r="T139" s="6"/>
    </row>
    <row r="140" spans="1:20" x14ac:dyDescent="0.25">
      <c r="A140" s="52"/>
      <c r="B140" s="53"/>
      <c r="C140" s="42"/>
      <c r="D140" s="41"/>
      <c r="E140" s="42"/>
      <c r="F140" s="41"/>
      <c r="G140" s="42"/>
      <c r="H140" s="41"/>
      <c r="I140" s="42"/>
      <c r="J140" s="41"/>
      <c r="K140" s="42"/>
      <c r="L140" s="46"/>
      <c r="M140" s="13" t="s">
        <v>399</v>
      </c>
      <c r="N140" s="31" t="str">
        <f t="shared" si="4"/>
        <v>2018NE800081</v>
      </c>
      <c r="O140" s="26" t="str">
        <f t="shared" si="5"/>
        <v>40432544000147</v>
      </c>
      <c r="P140" s="26" t="s">
        <v>207</v>
      </c>
      <c r="Q140" s="13" t="s">
        <v>208</v>
      </c>
      <c r="R140" s="3">
        <v>1960</v>
      </c>
      <c r="S140" s="3"/>
      <c r="T140" s="4"/>
    </row>
    <row r="141" spans="1:20" ht="20.399999999999999" x14ac:dyDescent="0.25">
      <c r="A141" s="52"/>
      <c r="B141" s="53"/>
      <c r="C141" s="42"/>
      <c r="D141" s="41"/>
      <c r="E141" s="42"/>
      <c r="F141" s="41"/>
      <c r="G141" s="42"/>
      <c r="H141" s="41"/>
      <c r="I141" s="27" t="s">
        <v>84</v>
      </c>
      <c r="J141" s="35" t="s">
        <v>400</v>
      </c>
      <c r="K141" s="27" t="s">
        <v>34</v>
      </c>
      <c r="L141" s="14" t="s">
        <v>166</v>
      </c>
      <c r="M141" s="14" t="s">
        <v>401</v>
      </c>
      <c r="N141" s="30" t="str">
        <f t="shared" si="4"/>
        <v>2018NE800092</v>
      </c>
      <c r="O141" s="27" t="str">
        <f t="shared" si="5"/>
        <v>04529815000113</v>
      </c>
      <c r="P141" s="27" t="s">
        <v>402</v>
      </c>
      <c r="Q141" s="14" t="s">
        <v>403</v>
      </c>
      <c r="R141" s="5">
        <v>227803</v>
      </c>
      <c r="S141" s="5">
        <v>31356.21</v>
      </c>
      <c r="T141" s="6"/>
    </row>
    <row r="142" spans="1:20" ht="20.399999999999999" x14ac:dyDescent="0.25">
      <c r="A142" s="52"/>
      <c r="B142" s="53"/>
      <c r="C142" s="42"/>
      <c r="D142" s="41"/>
      <c r="E142" s="42"/>
      <c r="F142" s="41"/>
      <c r="G142" s="42"/>
      <c r="H142" s="41"/>
      <c r="I142" s="26" t="s">
        <v>209</v>
      </c>
      <c r="J142" s="36" t="s">
        <v>210</v>
      </c>
      <c r="K142" s="26" t="s">
        <v>34</v>
      </c>
      <c r="L142" s="13" t="s">
        <v>166</v>
      </c>
      <c r="M142" s="13" t="s">
        <v>211</v>
      </c>
      <c r="N142" s="31" t="str">
        <f t="shared" si="4"/>
        <v>2018NE800039</v>
      </c>
      <c r="O142" s="26" t="str">
        <f t="shared" si="5"/>
        <v>03506307000157</v>
      </c>
      <c r="P142" s="26" t="s">
        <v>168</v>
      </c>
      <c r="Q142" s="13" t="s">
        <v>169</v>
      </c>
      <c r="R142" s="3">
        <v>8668</v>
      </c>
      <c r="S142" s="3"/>
      <c r="T142" s="4"/>
    </row>
    <row r="143" spans="1:20" x14ac:dyDescent="0.25">
      <c r="A143" s="52"/>
      <c r="B143" s="53"/>
      <c r="C143" s="42"/>
      <c r="D143" s="41"/>
      <c r="E143" s="42"/>
      <c r="F143" s="41"/>
      <c r="G143" s="42"/>
      <c r="H143" s="41"/>
      <c r="I143" s="27" t="s">
        <v>212</v>
      </c>
      <c r="J143" s="35" t="s">
        <v>213</v>
      </c>
      <c r="K143" s="27" t="s">
        <v>34</v>
      </c>
      <c r="L143" s="14" t="s">
        <v>166</v>
      </c>
      <c r="M143" s="14" t="s">
        <v>211</v>
      </c>
      <c r="N143" s="30" t="str">
        <f t="shared" si="4"/>
        <v>2018NE800039</v>
      </c>
      <c r="O143" s="27" t="str">
        <f t="shared" si="5"/>
        <v>03506307000157</v>
      </c>
      <c r="P143" s="27" t="s">
        <v>168</v>
      </c>
      <c r="Q143" s="14" t="s">
        <v>169</v>
      </c>
      <c r="R143" s="5">
        <v>200</v>
      </c>
      <c r="S143" s="5"/>
      <c r="T143" s="6"/>
    </row>
    <row r="144" spans="1:20" ht="20.399999999999999" x14ac:dyDescent="0.25">
      <c r="A144" s="52"/>
      <c r="B144" s="53"/>
      <c r="C144" s="42"/>
      <c r="D144" s="41"/>
      <c r="E144" s="42"/>
      <c r="F144" s="41"/>
      <c r="G144" s="42"/>
      <c r="H144" s="41"/>
      <c r="I144" s="26" t="s">
        <v>73</v>
      </c>
      <c r="J144" s="36" t="s">
        <v>214</v>
      </c>
      <c r="K144" s="26" t="s">
        <v>197</v>
      </c>
      <c r="L144" s="13" t="s">
        <v>198</v>
      </c>
      <c r="M144" s="13" t="s">
        <v>215</v>
      </c>
      <c r="N144" s="31" t="str">
        <f t="shared" si="4"/>
        <v>2018NE800034</v>
      </c>
      <c r="O144" s="26" t="str">
        <f t="shared" si="5"/>
        <v>05914650000166</v>
      </c>
      <c r="P144" s="26" t="s">
        <v>216</v>
      </c>
      <c r="Q144" s="13" t="s">
        <v>217</v>
      </c>
      <c r="R144" s="3">
        <v>14200</v>
      </c>
      <c r="S144" s="3"/>
      <c r="T144" s="4"/>
    </row>
    <row r="145" spans="1:20" ht="20.399999999999999" x14ac:dyDescent="0.25">
      <c r="A145" s="52"/>
      <c r="B145" s="53"/>
      <c r="C145" s="42"/>
      <c r="D145" s="41"/>
      <c r="E145" s="42"/>
      <c r="F145" s="41"/>
      <c r="G145" s="42"/>
      <c r="H145" s="41"/>
      <c r="I145" s="27" t="s">
        <v>153</v>
      </c>
      <c r="J145" s="35" t="s">
        <v>218</v>
      </c>
      <c r="K145" s="27" t="s">
        <v>197</v>
      </c>
      <c r="L145" s="14" t="s">
        <v>198</v>
      </c>
      <c r="M145" s="14" t="s">
        <v>219</v>
      </c>
      <c r="N145" s="30" t="str">
        <f t="shared" si="4"/>
        <v>2018NE800030</v>
      </c>
      <c r="O145" s="27" t="str">
        <f t="shared" si="5"/>
        <v>34028316002742</v>
      </c>
      <c r="P145" s="27" t="s">
        <v>220</v>
      </c>
      <c r="Q145" s="14" t="s">
        <v>221</v>
      </c>
      <c r="R145" s="5">
        <v>49071.55</v>
      </c>
      <c r="S145" s="5">
        <v>17017.25</v>
      </c>
      <c r="T145" s="6">
        <v>17017.25</v>
      </c>
    </row>
    <row r="146" spans="1:20" x14ac:dyDescent="0.25">
      <c r="A146" s="52"/>
      <c r="B146" s="53"/>
      <c r="C146" s="42"/>
      <c r="D146" s="41"/>
      <c r="E146" s="42"/>
      <c r="F146" s="41"/>
      <c r="G146" s="42"/>
      <c r="H146" s="41"/>
      <c r="I146" s="43" t="s">
        <v>222</v>
      </c>
      <c r="J146" s="44" t="s">
        <v>223</v>
      </c>
      <c r="K146" s="43" t="s">
        <v>34</v>
      </c>
      <c r="L146" s="45" t="s">
        <v>166</v>
      </c>
      <c r="M146" s="13" t="s">
        <v>224</v>
      </c>
      <c r="N146" s="31" t="str">
        <f t="shared" si="4"/>
        <v>2018NE800015</v>
      </c>
      <c r="O146" s="26" t="str">
        <f t="shared" si="5"/>
        <v>02558157000162</v>
      </c>
      <c r="P146" s="26" t="s">
        <v>225</v>
      </c>
      <c r="Q146" s="13" t="s">
        <v>226</v>
      </c>
      <c r="R146" s="3">
        <v>7100</v>
      </c>
      <c r="S146" s="3">
        <v>7100</v>
      </c>
      <c r="T146" s="4">
        <v>7100</v>
      </c>
    </row>
    <row r="147" spans="1:20" x14ac:dyDescent="0.25">
      <c r="A147" s="52"/>
      <c r="B147" s="53"/>
      <c r="C147" s="42"/>
      <c r="D147" s="41"/>
      <c r="E147" s="42"/>
      <c r="F147" s="41"/>
      <c r="G147" s="42"/>
      <c r="H147" s="41"/>
      <c r="I147" s="43"/>
      <c r="J147" s="44"/>
      <c r="K147" s="43"/>
      <c r="L147" s="45"/>
      <c r="M147" s="14" t="s">
        <v>227</v>
      </c>
      <c r="N147" s="30" t="str">
        <f t="shared" si="4"/>
        <v>2018NE800024</v>
      </c>
      <c r="O147" s="27" t="str">
        <f t="shared" si="5"/>
        <v>40432544000147</v>
      </c>
      <c r="P147" s="27" t="s">
        <v>207</v>
      </c>
      <c r="Q147" s="14" t="s">
        <v>208</v>
      </c>
      <c r="R147" s="5">
        <v>13050.61</v>
      </c>
      <c r="S147" s="5"/>
      <c r="T147" s="6"/>
    </row>
    <row r="148" spans="1:20" x14ac:dyDescent="0.25">
      <c r="A148" s="52"/>
      <c r="B148" s="53"/>
      <c r="C148" s="42"/>
      <c r="D148" s="41"/>
      <c r="E148" s="42"/>
      <c r="F148" s="41"/>
      <c r="G148" s="42"/>
      <c r="H148" s="41"/>
      <c r="I148" s="43"/>
      <c r="J148" s="44"/>
      <c r="K148" s="43"/>
      <c r="L148" s="45"/>
      <c r="M148" s="13" t="s">
        <v>611</v>
      </c>
      <c r="N148" s="31" t="str">
        <f t="shared" si="4"/>
        <v>2018NE800126</v>
      </c>
      <c r="O148" s="26" t="str">
        <f t="shared" si="5"/>
        <v>02558157000162</v>
      </c>
      <c r="P148" s="26" t="s">
        <v>225</v>
      </c>
      <c r="Q148" s="13" t="s">
        <v>226</v>
      </c>
      <c r="R148" s="3">
        <v>11202.48</v>
      </c>
      <c r="S148" s="3">
        <v>11202.48</v>
      </c>
      <c r="T148" s="4">
        <v>11202.48</v>
      </c>
    </row>
    <row r="149" spans="1:20" x14ac:dyDescent="0.25">
      <c r="A149" s="52"/>
      <c r="B149" s="53"/>
      <c r="C149" s="42"/>
      <c r="D149" s="41"/>
      <c r="E149" s="42"/>
      <c r="F149" s="41"/>
      <c r="G149" s="42"/>
      <c r="H149" s="41"/>
      <c r="I149" s="27" t="s">
        <v>228</v>
      </c>
      <c r="J149" s="35" t="s">
        <v>229</v>
      </c>
      <c r="K149" s="27" t="s">
        <v>11</v>
      </c>
      <c r="L149" s="14" t="s">
        <v>12</v>
      </c>
      <c r="M149" s="14" t="s">
        <v>230</v>
      </c>
      <c r="N149" s="30" t="str">
        <f t="shared" si="4"/>
        <v>2018NE000016</v>
      </c>
      <c r="O149" s="27" t="str">
        <f t="shared" si="5"/>
        <v>09248608000104</v>
      </c>
      <c r="P149" s="27" t="s">
        <v>231</v>
      </c>
      <c r="Q149" s="14" t="s">
        <v>232</v>
      </c>
      <c r="R149" s="5">
        <v>382.48</v>
      </c>
      <c r="S149" s="5">
        <v>382.48</v>
      </c>
      <c r="T149" s="6">
        <v>382.48</v>
      </c>
    </row>
    <row r="150" spans="1:20" ht="30.6" x14ac:dyDescent="0.25">
      <c r="A150" s="52"/>
      <c r="B150" s="53"/>
      <c r="C150" s="42"/>
      <c r="D150" s="41"/>
      <c r="E150" s="42"/>
      <c r="F150" s="41"/>
      <c r="G150" s="42"/>
      <c r="H150" s="41"/>
      <c r="I150" s="26" t="s">
        <v>236</v>
      </c>
      <c r="J150" s="36" t="s">
        <v>237</v>
      </c>
      <c r="K150" s="26" t="s">
        <v>34</v>
      </c>
      <c r="L150" s="13" t="s">
        <v>166</v>
      </c>
      <c r="M150" s="13" t="s">
        <v>238</v>
      </c>
      <c r="N150" s="31" t="str">
        <f t="shared" si="4"/>
        <v>2018NE800031</v>
      </c>
      <c r="O150" s="26" t="str">
        <f t="shared" si="5"/>
        <v>12159225000174</v>
      </c>
      <c r="P150" s="26" t="s">
        <v>239</v>
      </c>
      <c r="Q150" s="13" t="s">
        <v>240</v>
      </c>
      <c r="R150" s="3">
        <v>178192</v>
      </c>
      <c r="S150" s="3">
        <v>89096</v>
      </c>
      <c r="T150" s="4">
        <v>66822</v>
      </c>
    </row>
    <row r="151" spans="1:20" x14ac:dyDescent="0.25">
      <c r="A151" s="52"/>
      <c r="B151" s="53"/>
      <c r="C151" s="42"/>
      <c r="D151" s="41"/>
      <c r="E151" s="42"/>
      <c r="F151" s="41"/>
      <c r="G151" s="42"/>
      <c r="H151" s="41"/>
      <c r="I151" s="27" t="s">
        <v>241</v>
      </c>
      <c r="J151" s="35" t="s">
        <v>242</v>
      </c>
      <c r="K151" s="27" t="s">
        <v>34</v>
      </c>
      <c r="L151" s="14" t="s">
        <v>166</v>
      </c>
      <c r="M151" s="14" t="s">
        <v>243</v>
      </c>
      <c r="N151" s="30" t="str">
        <f t="shared" si="4"/>
        <v>2018NE800007</v>
      </c>
      <c r="O151" s="27" t="str">
        <f t="shared" si="5"/>
        <v>12092885000185</v>
      </c>
      <c r="P151" s="27" t="s">
        <v>244</v>
      </c>
      <c r="Q151" s="14" t="s">
        <v>245</v>
      </c>
      <c r="R151" s="5">
        <v>47384.55</v>
      </c>
      <c r="S151" s="5">
        <v>16382.35</v>
      </c>
      <c r="T151" s="6">
        <v>8836.08</v>
      </c>
    </row>
    <row r="152" spans="1:20" x14ac:dyDescent="0.25">
      <c r="A152" s="52"/>
      <c r="B152" s="53"/>
      <c r="C152" s="42"/>
      <c r="D152" s="41"/>
      <c r="E152" s="42"/>
      <c r="F152" s="41"/>
      <c r="G152" s="42"/>
      <c r="H152" s="41"/>
      <c r="I152" s="40" t="s">
        <v>24</v>
      </c>
      <c r="J152" s="40"/>
      <c r="K152" s="40" t="s">
        <v>25</v>
      </c>
      <c r="L152" s="40"/>
      <c r="M152" s="11" t="s">
        <v>25</v>
      </c>
      <c r="N152" s="32" t="str">
        <f t="shared" si="4"/>
        <v/>
      </c>
      <c r="O152" s="32" t="str">
        <f t="shared" si="5"/>
        <v/>
      </c>
      <c r="P152" s="40" t="s">
        <v>25</v>
      </c>
      <c r="Q152" s="40"/>
      <c r="R152" s="7">
        <v>1012705.9</v>
      </c>
      <c r="S152" s="7">
        <v>347607.8</v>
      </c>
      <c r="T152" s="8">
        <v>175063.24</v>
      </c>
    </row>
    <row r="153" spans="1:20" ht="30.6" x14ac:dyDescent="0.25">
      <c r="A153" s="52"/>
      <c r="B153" s="53"/>
      <c r="C153" s="42"/>
      <c r="D153" s="41"/>
      <c r="E153" s="42"/>
      <c r="F153" s="41"/>
      <c r="G153" s="42" t="s">
        <v>246</v>
      </c>
      <c r="H153" s="41" t="s">
        <v>247</v>
      </c>
      <c r="I153" s="27" t="s">
        <v>34</v>
      </c>
      <c r="J153" s="35" t="s">
        <v>404</v>
      </c>
      <c r="K153" s="27" t="s">
        <v>197</v>
      </c>
      <c r="L153" s="14" t="s">
        <v>198</v>
      </c>
      <c r="M153" s="14" t="s">
        <v>405</v>
      </c>
      <c r="N153" s="30" t="str">
        <f t="shared" si="4"/>
        <v>2018NE800067</v>
      </c>
      <c r="O153" s="27" t="str">
        <f t="shared" si="5"/>
        <v>12997143000107</v>
      </c>
      <c r="P153" s="27" t="s">
        <v>406</v>
      </c>
      <c r="Q153" s="14" t="s">
        <v>407</v>
      </c>
      <c r="R153" s="5">
        <v>200</v>
      </c>
      <c r="S153" s="5">
        <v>200</v>
      </c>
      <c r="T153" s="6">
        <v>200</v>
      </c>
    </row>
    <row r="154" spans="1:20" x14ac:dyDescent="0.25">
      <c r="A154" s="52"/>
      <c r="B154" s="53"/>
      <c r="C154" s="42"/>
      <c r="D154" s="41"/>
      <c r="E154" s="42"/>
      <c r="F154" s="41"/>
      <c r="G154" s="42"/>
      <c r="H154" s="41"/>
      <c r="I154" s="43" t="s">
        <v>36</v>
      </c>
      <c r="J154" s="44" t="s">
        <v>408</v>
      </c>
      <c r="K154" s="43" t="s">
        <v>34</v>
      </c>
      <c r="L154" s="45" t="s">
        <v>166</v>
      </c>
      <c r="M154" s="13" t="s">
        <v>248</v>
      </c>
      <c r="N154" s="31" t="str">
        <f t="shared" si="4"/>
        <v>2018NE800019</v>
      </c>
      <c r="O154" s="26" t="str">
        <f t="shared" si="5"/>
        <v>40432544000147</v>
      </c>
      <c r="P154" s="26" t="s">
        <v>207</v>
      </c>
      <c r="Q154" s="13" t="s">
        <v>208</v>
      </c>
      <c r="R154" s="3">
        <v>0</v>
      </c>
      <c r="S154" s="3"/>
      <c r="T154" s="4"/>
    </row>
    <row r="155" spans="1:20" x14ac:dyDescent="0.25">
      <c r="A155" s="52"/>
      <c r="B155" s="53"/>
      <c r="C155" s="42"/>
      <c r="D155" s="41"/>
      <c r="E155" s="42"/>
      <c r="F155" s="41"/>
      <c r="G155" s="42"/>
      <c r="H155" s="41"/>
      <c r="I155" s="43"/>
      <c r="J155" s="44"/>
      <c r="K155" s="43"/>
      <c r="L155" s="45"/>
      <c r="M155" s="14" t="s">
        <v>249</v>
      </c>
      <c r="N155" s="30" t="str">
        <f t="shared" si="4"/>
        <v>2018NE800025</v>
      </c>
      <c r="O155" s="27" t="str">
        <f t="shared" si="5"/>
        <v>05104611000101</v>
      </c>
      <c r="P155" s="27" t="s">
        <v>250</v>
      </c>
      <c r="Q155" s="14" t="s">
        <v>251</v>
      </c>
      <c r="R155" s="5">
        <v>6550</v>
      </c>
      <c r="S155" s="5"/>
      <c r="T155" s="6"/>
    </row>
    <row r="156" spans="1:20" x14ac:dyDescent="0.25">
      <c r="A156" s="52"/>
      <c r="B156" s="53"/>
      <c r="C156" s="42"/>
      <c r="D156" s="41"/>
      <c r="E156" s="42"/>
      <c r="F156" s="41"/>
      <c r="G156" s="42"/>
      <c r="H156" s="41"/>
      <c r="I156" s="43"/>
      <c r="J156" s="44"/>
      <c r="K156" s="43"/>
      <c r="L156" s="45"/>
      <c r="M156" s="13" t="s">
        <v>409</v>
      </c>
      <c r="N156" s="31" t="str">
        <f t="shared" si="4"/>
        <v>2018NE800080</v>
      </c>
      <c r="O156" s="26" t="str">
        <f t="shared" si="5"/>
        <v>40432544000147</v>
      </c>
      <c r="P156" s="26" t="s">
        <v>207</v>
      </c>
      <c r="Q156" s="13" t="s">
        <v>208</v>
      </c>
      <c r="R156" s="3">
        <v>15640</v>
      </c>
      <c r="S156" s="3"/>
      <c r="T156" s="4"/>
    </row>
    <row r="157" spans="1:20" x14ac:dyDescent="0.25">
      <c r="A157" s="52"/>
      <c r="B157" s="53"/>
      <c r="C157" s="42"/>
      <c r="D157" s="41"/>
      <c r="E157" s="42"/>
      <c r="F157" s="41"/>
      <c r="G157" s="42"/>
      <c r="H157" s="41"/>
      <c r="I157" s="42" t="s">
        <v>115</v>
      </c>
      <c r="J157" s="41" t="s">
        <v>521</v>
      </c>
      <c r="K157" s="27" t="s">
        <v>11</v>
      </c>
      <c r="L157" s="14" t="s">
        <v>12</v>
      </c>
      <c r="M157" s="14" t="s">
        <v>522</v>
      </c>
      <c r="N157" s="30" t="str">
        <f t="shared" si="4"/>
        <v>2018NE000144</v>
      </c>
      <c r="O157" s="27" t="str">
        <f t="shared" si="5"/>
        <v>806030</v>
      </c>
      <c r="P157" s="27" t="s">
        <v>523</v>
      </c>
      <c r="Q157" s="14" t="s">
        <v>524</v>
      </c>
      <c r="R157" s="5">
        <v>122.74</v>
      </c>
      <c r="S157" s="5">
        <v>122.74</v>
      </c>
      <c r="T157" s="6">
        <v>122.74</v>
      </c>
    </row>
    <row r="158" spans="1:20" x14ac:dyDescent="0.25">
      <c r="A158" s="52"/>
      <c r="B158" s="53"/>
      <c r="C158" s="42"/>
      <c r="D158" s="41"/>
      <c r="E158" s="42"/>
      <c r="F158" s="41"/>
      <c r="G158" s="42"/>
      <c r="H158" s="41"/>
      <c r="I158" s="42"/>
      <c r="J158" s="41"/>
      <c r="K158" s="26" t="s">
        <v>34</v>
      </c>
      <c r="L158" s="13" t="s">
        <v>166</v>
      </c>
      <c r="M158" s="13" t="s">
        <v>525</v>
      </c>
      <c r="N158" s="31" t="str">
        <f t="shared" si="4"/>
        <v>2018NE800103</v>
      </c>
      <c r="O158" s="26" t="str">
        <f t="shared" si="5"/>
        <v>18799897000120</v>
      </c>
      <c r="P158" s="26" t="s">
        <v>356</v>
      </c>
      <c r="Q158" s="13" t="s">
        <v>610</v>
      </c>
      <c r="R158" s="3">
        <v>90.84</v>
      </c>
      <c r="S158" s="3"/>
      <c r="T158" s="4"/>
    </row>
    <row r="159" spans="1:20" x14ac:dyDescent="0.25">
      <c r="A159" s="52"/>
      <c r="B159" s="53"/>
      <c r="C159" s="42"/>
      <c r="D159" s="41"/>
      <c r="E159" s="42"/>
      <c r="F159" s="41"/>
      <c r="G159" s="42"/>
      <c r="H159" s="41"/>
      <c r="I159" s="40" t="s">
        <v>24</v>
      </c>
      <c r="J159" s="40"/>
      <c r="K159" s="40" t="s">
        <v>25</v>
      </c>
      <c r="L159" s="40"/>
      <c r="M159" s="11" t="s">
        <v>25</v>
      </c>
      <c r="N159" s="32" t="str">
        <f t="shared" si="4"/>
        <v/>
      </c>
      <c r="O159" s="32" t="str">
        <f t="shared" si="5"/>
        <v/>
      </c>
      <c r="P159" s="40" t="s">
        <v>25</v>
      </c>
      <c r="Q159" s="40"/>
      <c r="R159" s="7">
        <v>22603.58</v>
      </c>
      <c r="S159" s="7">
        <v>322.74</v>
      </c>
      <c r="T159" s="8">
        <v>322.74</v>
      </c>
    </row>
    <row r="160" spans="1:20" x14ac:dyDescent="0.25">
      <c r="A160" s="52"/>
      <c r="B160" s="53"/>
      <c r="C160" s="42"/>
      <c r="D160" s="41"/>
      <c r="E160" s="42"/>
      <c r="F160" s="41"/>
      <c r="G160" s="43" t="s">
        <v>252</v>
      </c>
      <c r="H160" s="44" t="s">
        <v>154</v>
      </c>
      <c r="I160" s="43" t="s">
        <v>61</v>
      </c>
      <c r="J160" s="44" t="s">
        <v>253</v>
      </c>
      <c r="K160" s="43" t="s">
        <v>11</v>
      </c>
      <c r="L160" s="45" t="s">
        <v>12</v>
      </c>
      <c r="M160" s="13" t="s">
        <v>254</v>
      </c>
      <c r="N160" s="31" t="str">
        <f t="shared" si="4"/>
        <v>2018NE000014</v>
      </c>
      <c r="O160" s="26" t="str">
        <f t="shared" si="5"/>
        <v>15883796000145</v>
      </c>
      <c r="P160" s="26" t="s">
        <v>255</v>
      </c>
      <c r="Q160" s="13" t="s">
        <v>256</v>
      </c>
      <c r="R160" s="3">
        <v>965.12</v>
      </c>
      <c r="S160" s="3">
        <v>965.12</v>
      </c>
      <c r="T160" s="4">
        <v>965.12</v>
      </c>
    </row>
    <row r="161" spans="1:20" x14ac:dyDescent="0.25">
      <c r="A161" s="52"/>
      <c r="B161" s="53"/>
      <c r="C161" s="42"/>
      <c r="D161" s="41"/>
      <c r="E161" s="42"/>
      <c r="F161" s="41"/>
      <c r="G161" s="43"/>
      <c r="H161" s="44"/>
      <c r="I161" s="43"/>
      <c r="J161" s="44"/>
      <c r="K161" s="43"/>
      <c r="L161" s="45"/>
      <c r="M161" s="14" t="s">
        <v>257</v>
      </c>
      <c r="N161" s="30" t="str">
        <f t="shared" si="4"/>
        <v>2018NE000015</v>
      </c>
      <c r="O161" s="27" t="str">
        <f t="shared" si="5"/>
        <v>02603612000102</v>
      </c>
      <c r="P161" s="27" t="s">
        <v>258</v>
      </c>
      <c r="Q161" s="14" t="s">
        <v>259</v>
      </c>
      <c r="R161" s="5">
        <v>136.91999999999999</v>
      </c>
      <c r="S161" s="5">
        <v>136.91999999999999</v>
      </c>
      <c r="T161" s="6">
        <v>136.91999999999999</v>
      </c>
    </row>
    <row r="162" spans="1:20" x14ac:dyDescent="0.25">
      <c r="A162" s="52"/>
      <c r="B162" s="53"/>
      <c r="C162" s="42"/>
      <c r="D162" s="41"/>
      <c r="E162" s="42"/>
      <c r="F162" s="41"/>
      <c r="G162" s="43"/>
      <c r="H162" s="44"/>
      <c r="I162" s="43"/>
      <c r="J162" s="44"/>
      <c r="K162" s="43"/>
      <c r="L162" s="45"/>
      <c r="M162" s="13" t="s">
        <v>260</v>
      </c>
      <c r="N162" s="31" t="str">
        <f t="shared" si="4"/>
        <v>2018NE000021</v>
      </c>
      <c r="O162" s="26" t="str">
        <f t="shared" si="5"/>
        <v>15883796000145</v>
      </c>
      <c r="P162" s="26" t="s">
        <v>255</v>
      </c>
      <c r="Q162" s="13" t="s">
        <v>256</v>
      </c>
      <c r="R162" s="3">
        <v>110.2</v>
      </c>
      <c r="S162" s="3">
        <v>110.2</v>
      </c>
      <c r="T162" s="4">
        <v>110.2</v>
      </c>
    </row>
    <row r="163" spans="1:20" x14ac:dyDescent="0.25">
      <c r="A163" s="52"/>
      <c r="B163" s="53"/>
      <c r="C163" s="42"/>
      <c r="D163" s="41"/>
      <c r="E163" s="42"/>
      <c r="F163" s="41"/>
      <c r="G163" s="43"/>
      <c r="H163" s="44"/>
      <c r="I163" s="43"/>
      <c r="J163" s="44"/>
      <c r="K163" s="43"/>
      <c r="L163" s="45"/>
      <c r="M163" s="14" t="s">
        <v>261</v>
      </c>
      <c r="N163" s="30" t="str">
        <f t="shared" si="4"/>
        <v>2018NE000033</v>
      </c>
      <c r="O163" s="27" t="str">
        <f t="shared" si="5"/>
        <v>04920948000116</v>
      </c>
      <c r="P163" s="27" t="s">
        <v>262</v>
      </c>
      <c r="Q163" s="14" t="s">
        <v>263</v>
      </c>
      <c r="R163" s="5">
        <v>1500</v>
      </c>
      <c r="S163" s="5"/>
      <c r="T163" s="6"/>
    </row>
    <row r="164" spans="1:20" x14ac:dyDescent="0.25">
      <c r="A164" s="52"/>
      <c r="B164" s="53"/>
      <c r="C164" s="42"/>
      <c r="D164" s="41"/>
      <c r="E164" s="42"/>
      <c r="F164" s="41"/>
      <c r="G164" s="43"/>
      <c r="H164" s="44"/>
      <c r="I164" s="43"/>
      <c r="J164" s="44"/>
      <c r="K164" s="43"/>
      <c r="L164" s="45"/>
      <c r="M164" s="13" t="s">
        <v>264</v>
      </c>
      <c r="N164" s="31" t="str">
        <f t="shared" si="4"/>
        <v>2018NE000034</v>
      </c>
      <c r="O164" s="26" t="str">
        <f t="shared" si="5"/>
        <v>15008662000185</v>
      </c>
      <c r="P164" s="26" t="s">
        <v>265</v>
      </c>
      <c r="Q164" s="13" t="s">
        <v>266</v>
      </c>
      <c r="R164" s="3">
        <v>1500</v>
      </c>
      <c r="S164" s="3">
        <v>91.3</v>
      </c>
      <c r="T164" s="4">
        <v>91.3</v>
      </c>
    </row>
    <row r="165" spans="1:20" x14ac:dyDescent="0.25">
      <c r="A165" s="52"/>
      <c r="B165" s="53"/>
      <c r="C165" s="42"/>
      <c r="D165" s="41"/>
      <c r="E165" s="42"/>
      <c r="F165" s="41"/>
      <c r="G165" s="43"/>
      <c r="H165" s="44"/>
      <c r="I165" s="43"/>
      <c r="J165" s="44"/>
      <c r="K165" s="43"/>
      <c r="L165" s="45"/>
      <c r="M165" s="14" t="s">
        <v>410</v>
      </c>
      <c r="N165" s="30" t="str">
        <f t="shared" si="4"/>
        <v>2018NE000097</v>
      </c>
      <c r="O165" s="27" t="str">
        <f t="shared" si="5"/>
        <v>02603612000102</v>
      </c>
      <c r="P165" s="27" t="s">
        <v>258</v>
      </c>
      <c r="Q165" s="14" t="s">
        <v>259</v>
      </c>
      <c r="R165" s="5">
        <v>143.46</v>
      </c>
      <c r="S165" s="5">
        <v>143.46</v>
      </c>
      <c r="T165" s="6">
        <v>143.46</v>
      </c>
    </row>
    <row r="166" spans="1:20" x14ac:dyDescent="0.25">
      <c r="A166" s="52"/>
      <c r="B166" s="53"/>
      <c r="C166" s="42"/>
      <c r="D166" s="41"/>
      <c r="E166" s="42"/>
      <c r="F166" s="41"/>
      <c r="G166" s="43"/>
      <c r="H166" s="44"/>
      <c r="I166" s="43" t="s">
        <v>150</v>
      </c>
      <c r="J166" s="44" t="s">
        <v>151</v>
      </c>
      <c r="K166" s="43" t="s">
        <v>11</v>
      </c>
      <c r="L166" s="45" t="s">
        <v>12</v>
      </c>
      <c r="M166" s="13" t="s">
        <v>267</v>
      </c>
      <c r="N166" s="31" t="str">
        <f t="shared" si="4"/>
        <v>2018NE000028</v>
      </c>
      <c r="O166" s="26" t="str">
        <f t="shared" si="5"/>
        <v>05903125000145</v>
      </c>
      <c r="P166" s="26" t="s">
        <v>268</v>
      </c>
      <c r="Q166" s="13" t="s">
        <v>269</v>
      </c>
      <c r="R166" s="3">
        <v>500</v>
      </c>
      <c r="S166" s="3">
        <v>32.4</v>
      </c>
      <c r="T166" s="4">
        <v>32.4</v>
      </c>
    </row>
    <row r="167" spans="1:20" x14ac:dyDescent="0.25">
      <c r="A167" s="52"/>
      <c r="B167" s="53"/>
      <c r="C167" s="42"/>
      <c r="D167" s="41"/>
      <c r="E167" s="42"/>
      <c r="F167" s="41"/>
      <c r="G167" s="43"/>
      <c r="H167" s="44"/>
      <c r="I167" s="43"/>
      <c r="J167" s="44"/>
      <c r="K167" s="43"/>
      <c r="L167" s="45"/>
      <c r="M167" s="14" t="s">
        <v>270</v>
      </c>
      <c r="N167" s="30" t="str">
        <f t="shared" si="4"/>
        <v>2018NE000063</v>
      </c>
      <c r="O167" s="27" t="str">
        <f t="shared" si="5"/>
        <v>17312597000102</v>
      </c>
      <c r="P167" s="27" t="s">
        <v>44</v>
      </c>
      <c r="Q167" s="14" t="s">
        <v>45</v>
      </c>
      <c r="R167" s="5">
        <v>116.76</v>
      </c>
      <c r="S167" s="5">
        <v>116.76</v>
      </c>
      <c r="T167" s="6">
        <v>116.76</v>
      </c>
    </row>
    <row r="168" spans="1:20" x14ac:dyDescent="0.25">
      <c r="A168" s="52"/>
      <c r="B168" s="53"/>
      <c r="C168" s="42"/>
      <c r="D168" s="41"/>
      <c r="E168" s="42"/>
      <c r="F168" s="41"/>
      <c r="G168" s="43"/>
      <c r="H168" s="44"/>
      <c r="I168" s="26" t="s">
        <v>84</v>
      </c>
      <c r="J168" s="36" t="s">
        <v>155</v>
      </c>
      <c r="K168" s="26" t="s">
        <v>11</v>
      </c>
      <c r="L168" s="13" t="s">
        <v>12</v>
      </c>
      <c r="M168" s="13" t="s">
        <v>267</v>
      </c>
      <c r="N168" s="31" t="str">
        <f t="shared" si="4"/>
        <v>2018NE000028</v>
      </c>
      <c r="O168" s="26" t="str">
        <f t="shared" si="5"/>
        <v>05903125000145</v>
      </c>
      <c r="P168" s="26" t="s">
        <v>268</v>
      </c>
      <c r="Q168" s="13" t="s">
        <v>269</v>
      </c>
      <c r="R168" s="3">
        <v>200</v>
      </c>
      <c r="S168" s="3">
        <v>7.74</v>
      </c>
      <c r="T168" s="4">
        <v>7.74</v>
      </c>
    </row>
    <row r="169" spans="1:20" ht="20.399999999999999" x14ac:dyDescent="0.25">
      <c r="A169" s="52"/>
      <c r="B169" s="53"/>
      <c r="C169" s="42"/>
      <c r="D169" s="41"/>
      <c r="E169" s="42"/>
      <c r="F169" s="41"/>
      <c r="G169" s="43"/>
      <c r="H169" s="44"/>
      <c r="I169" s="27" t="s">
        <v>112</v>
      </c>
      <c r="J169" s="35" t="s">
        <v>271</v>
      </c>
      <c r="K169" s="27" t="s">
        <v>11</v>
      </c>
      <c r="L169" s="14" t="s">
        <v>12</v>
      </c>
      <c r="M169" s="14" t="s">
        <v>272</v>
      </c>
      <c r="N169" s="30" t="str">
        <f t="shared" si="4"/>
        <v>2018NE000054</v>
      </c>
      <c r="O169" s="27" t="str">
        <f t="shared" si="5"/>
        <v>05914650000166</v>
      </c>
      <c r="P169" s="27" t="s">
        <v>216</v>
      </c>
      <c r="Q169" s="14" t="s">
        <v>217</v>
      </c>
      <c r="R169" s="5">
        <v>7983.06</v>
      </c>
      <c r="S169" s="5">
        <v>5015.91</v>
      </c>
      <c r="T169" s="6">
        <v>5015.91</v>
      </c>
    </row>
    <row r="170" spans="1:20" x14ac:dyDescent="0.25">
      <c r="A170" s="52"/>
      <c r="B170" s="53"/>
      <c r="C170" s="42"/>
      <c r="D170" s="41"/>
      <c r="E170" s="42"/>
      <c r="F170" s="41"/>
      <c r="G170" s="43"/>
      <c r="H170" s="44"/>
      <c r="I170" s="40" t="s">
        <v>24</v>
      </c>
      <c r="J170" s="40"/>
      <c r="K170" s="40" t="s">
        <v>25</v>
      </c>
      <c r="L170" s="40"/>
      <c r="M170" s="11" t="s">
        <v>25</v>
      </c>
      <c r="N170" s="32" t="str">
        <f t="shared" si="4"/>
        <v/>
      </c>
      <c r="O170" s="32" t="str">
        <f t="shared" si="5"/>
        <v/>
      </c>
      <c r="P170" s="40" t="s">
        <v>25</v>
      </c>
      <c r="Q170" s="40"/>
      <c r="R170" s="7">
        <v>13155.52</v>
      </c>
      <c r="S170" s="7">
        <v>6619.81</v>
      </c>
      <c r="T170" s="8">
        <v>6619.81</v>
      </c>
    </row>
    <row r="171" spans="1:20" x14ac:dyDescent="0.25">
      <c r="A171" s="52"/>
      <c r="B171" s="53"/>
      <c r="C171" s="42"/>
      <c r="D171" s="41"/>
      <c r="E171" s="42"/>
      <c r="F171" s="41"/>
      <c r="G171" s="42" t="s">
        <v>135</v>
      </c>
      <c r="H171" s="41" t="s">
        <v>86</v>
      </c>
      <c r="I171" s="27" t="s">
        <v>38</v>
      </c>
      <c r="J171" s="35" t="s">
        <v>460</v>
      </c>
      <c r="K171" s="27" t="s">
        <v>11</v>
      </c>
      <c r="L171" s="14" t="s">
        <v>12</v>
      </c>
      <c r="M171" s="14" t="s">
        <v>526</v>
      </c>
      <c r="N171" s="30" t="str">
        <f t="shared" si="4"/>
        <v>2018NE000151</v>
      </c>
      <c r="O171" s="27" t="str">
        <f t="shared" si="5"/>
        <v>***727892**</v>
      </c>
      <c r="P171" s="27" t="s">
        <v>527</v>
      </c>
      <c r="Q171" s="14" t="s">
        <v>528</v>
      </c>
      <c r="R171" s="5">
        <v>296.43</v>
      </c>
      <c r="S171" s="5">
        <v>296.43</v>
      </c>
      <c r="T171" s="6">
        <v>296.43</v>
      </c>
    </row>
    <row r="172" spans="1:20" x14ac:dyDescent="0.25">
      <c r="A172" s="52"/>
      <c r="B172" s="53"/>
      <c r="C172" s="42"/>
      <c r="D172" s="41"/>
      <c r="E172" s="42"/>
      <c r="F172" s="41"/>
      <c r="G172" s="42"/>
      <c r="H172" s="41"/>
      <c r="I172" s="40" t="s">
        <v>24</v>
      </c>
      <c r="J172" s="40"/>
      <c r="K172" s="40" t="s">
        <v>25</v>
      </c>
      <c r="L172" s="40"/>
      <c r="M172" s="11" t="s">
        <v>25</v>
      </c>
      <c r="N172" s="32" t="str">
        <f t="shared" si="4"/>
        <v/>
      </c>
      <c r="O172" s="32" t="str">
        <f t="shared" si="5"/>
        <v/>
      </c>
      <c r="P172" s="40" t="s">
        <v>25</v>
      </c>
      <c r="Q172" s="40"/>
      <c r="R172" s="7">
        <v>296.43</v>
      </c>
      <c r="S172" s="7">
        <v>296.43</v>
      </c>
      <c r="T172" s="8">
        <v>296.43</v>
      </c>
    </row>
    <row r="173" spans="1:20" x14ac:dyDescent="0.25">
      <c r="A173" s="52"/>
      <c r="B173" s="53"/>
      <c r="C173" s="42"/>
      <c r="D173" s="41"/>
      <c r="E173" s="42"/>
      <c r="F173" s="41"/>
      <c r="G173" s="42" t="s">
        <v>142</v>
      </c>
      <c r="H173" s="41" t="s">
        <v>140</v>
      </c>
      <c r="I173" s="27" t="s">
        <v>94</v>
      </c>
      <c r="J173" s="35" t="s">
        <v>411</v>
      </c>
      <c r="K173" s="27" t="s">
        <v>11</v>
      </c>
      <c r="L173" s="14" t="s">
        <v>12</v>
      </c>
      <c r="M173" s="14" t="s">
        <v>412</v>
      </c>
      <c r="N173" s="30" t="str">
        <f t="shared" si="4"/>
        <v>2018NE000116</v>
      </c>
      <c r="O173" s="27" t="str">
        <f t="shared" si="5"/>
        <v>***407862**</v>
      </c>
      <c r="P173" s="27" t="s">
        <v>413</v>
      </c>
      <c r="Q173" s="14" t="s">
        <v>414</v>
      </c>
      <c r="R173" s="5">
        <v>172.87</v>
      </c>
      <c r="S173" s="5">
        <v>172.87</v>
      </c>
      <c r="T173" s="6">
        <v>172.87</v>
      </c>
    </row>
    <row r="174" spans="1:20" ht="30.6" x14ac:dyDescent="0.25">
      <c r="A174" s="52"/>
      <c r="B174" s="53"/>
      <c r="C174" s="42"/>
      <c r="D174" s="41"/>
      <c r="E174" s="42"/>
      <c r="F174" s="41"/>
      <c r="G174" s="42"/>
      <c r="H174" s="41"/>
      <c r="I174" s="26" t="s">
        <v>38</v>
      </c>
      <c r="J174" s="36" t="s">
        <v>273</v>
      </c>
      <c r="K174" s="26" t="s">
        <v>11</v>
      </c>
      <c r="L174" s="13" t="s">
        <v>12</v>
      </c>
      <c r="M174" s="13" t="s">
        <v>274</v>
      </c>
      <c r="N174" s="31" t="str">
        <f t="shared" si="4"/>
        <v>2018NE000019</v>
      </c>
      <c r="O174" s="26" t="str">
        <f t="shared" si="5"/>
        <v>158148</v>
      </c>
      <c r="P174" s="26" t="s">
        <v>14</v>
      </c>
      <c r="Q174" s="13" t="s">
        <v>15</v>
      </c>
      <c r="R174" s="3">
        <v>3000</v>
      </c>
      <c r="S174" s="3"/>
      <c r="T174" s="4"/>
    </row>
    <row r="175" spans="1:20" x14ac:dyDescent="0.25">
      <c r="A175" s="52"/>
      <c r="B175" s="53"/>
      <c r="C175" s="42"/>
      <c r="D175" s="41"/>
      <c r="E175" s="42"/>
      <c r="F175" s="41"/>
      <c r="G175" s="42"/>
      <c r="H175" s="41"/>
      <c r="I175" s="40" t="s">
        <v>24</v>
      </c>
      <c r="J175" s="40"/>
      <c r="K175" s="40" t="s">
        <v>25</v>
      </c>
      <c r="L175" s="40"/>
      <c r="M175" s="11" t="s">
        <v>25</v>
      </c>
      <c r="N175" s="32" t="str">
        <f t="shared" si="4"/>
        <v/>
      </c>
      <c r="O175" s="32" t="str">
        <f t="shared" si="5"/>
        <v/>
      </c>
      <c r="P175" s="40" t="s">
        <v>25</v>
      </c>
      <c r="Q175" s="40"/>
      <c r="R175" s="7">
        <v>3172.87</v>
      </c>
      <c r="S175" s="7">
        <v>172.87</v>
      </c>
      <c r="T175" s="8">
        <v>172.87</v>
      </c>
    </row>
    <row r="176" spans="1:20" ht="20.399999999999999" x14ac:dyDescent="0.25">
      <c r="A176" s="52"/>
      <c r="B176" s="53"/>
      <c r="C176" s="42"/>
      <c r="D176" s="41"/>
      <c r="E176" s="42"/>
      <c r="F176" s="41"/>
      <c r="G176" s="43" t="s">
        <v>275</v>
      </c>
      <c r="H176" s="44" t="s">
        <v>276</v>
      </c>
      <c r="I176" s="26" t="s">
        <v>277</v>
      </c>
      <c r="J176" s="36" t="s">
        <v>278</v>
      </c>
      <c r="K176" s="26" t="s">
        <v>46</v>
      </c>
      <c r="L176" s="13" t="s">
        <v>279</v>
      </c>
      <c r="M176" s="13" t="s">
        <v>280</v>
      </c>
      <c r="N176" s="31" t="str">
        <f t="shared" si="4"/>
        <v>2018NE800001</v>
      </c>
      <c r="O176" s="26" t="str">
        <f t="shared" si="5"/>
        <v>110245</v>
      </c>
      <c r="P176" s="26" t="s">
        <v>281</v>
      </c>
      <c r="Q176" s="13" t="s">
        <v>282</v>
      </c>
      <c r="R176" s="3">
        <v>7713.98</v>
      </c>
      <c r="S176" s="3"/>
      <c r="T176" s="4"/>
    </row>
    <row r="177" spans="1:20" ht="20.399999999999999" customHeight="1" x14ac:dyDescent="0.25">
      <c r="A177" s="52"/>
      <c r="B177" s="53"/>
      <c r="C177" s="42"/>
      <c r="D177" s="41"/>
      <c r="E177" s="42"/>
      <c r="F177" s="41"/>
      <c r="G177" s="43"/>
      <c r="H177" s="44"/>
      <c r="I177" s="40" t="s">
        <v>24</v>
      </c>
      <c r="J177" s="40"/>
      <c r="K177" s="40" t="s">
        <v>25</v>
      </c>
      <c r="L177" s="40"/>
      <c r="M177" s="11" t="s">
        <v>25</v>
      </c>
      <c r="N177" s="32" t="str">
        <f t="shared" si="4"/>
        <v/>
      </c>
      <c r="O177" s="32" t="str">
        <f t="shared" si="5"/>
        <v/>
      </c>
      <c r="P177" s="40" t="s">
        <v>25</v>
      </c>
      <c r="Q177" s="40"/>
      <c r="R177" s="7">
        <v>7713.98</v>
      </c>
      <c r="S177" s="7"/>
      <c r="T177" s="8"/>
    </row>
    <row r="178" spans="1:20" ht="20.399999999999999" x14ac:dyDescent="0.25">
      <c r="A178" s="52"/>
      <c r="B178" s="53"/>
      <c r="C178" s="42"/>
      <c r="D178" s="41"/>
      <c r="E178" s="42"/>
      <c r="F178" s="41"/>
      <c r="G178" s="43" t="s">
        <v>148</v>
      </c>
      <c r="H178" s="44" t="s">
        <v>149</v>
      </c>
      <c r="I178" s="26" t="s">
        <v>34</v>
      </c>
      <c r="J178" s="36" t="s">
        <v>286</v>
      </c>
      <c r="K178" s="26" t="s">
        <v>11</v>
      </c>
      <c r="L178" s="13" t="s">
        <v>12</v>
      </c>
      <c r="M178" s="13" t="s">
        <v>287</v>
      </c>
      <c r="N178" s="31" t="str">
        <f t="shared" si="4"/>
        <v>2018NE000013</v>
      </c>
      <c r="O178" s="26" t="str">
        <f t="shared" si="5"/>
        <v>170502</v>
      </c>
      <c r="P178" s="26" t="s">
        <v>288</v>
      </c>
      <c r="Q178" s="13" t="s">
        <v>289</v>
      </c>
      <c r="R178" s="3">
        <v>2000</v>
      </c>
      <c r="S178" s="3"/>
      <c r="T178" s="4"/>
    </row>
    <row r="179" spans="1:20" x14ac:dyDescent="0.25">
      <c r="A179" s="52"/>
      <c r="B179" s="53"/>
      <c r="C179" s="42"/>
      <c r="D179" s="41"/>
      <c r="E179" s="42"/>
      <c r="F179" s="41"/>
      <c r="G179" s="43"/>
      <c r="H179" s="44"/>
      <c r="I179" s="27" t="s">
        <v>150</v>
      </c>
      <c r="J179" s="35" t="s">
        <v>151</v>
      </c>
      <c r="K179" s="27" t="s">
        <v>11</v>
      </c>
      <c r="L179" s="14" t="s">
        <v>12</v>
      </c>
      <c r="M179" s="14" t="s">
        <v>290</v>
      </c>
      <c r="N179" s="30" t="str">
        <f t="shared" si="4"/>
        <v>2018NE000027</v>
      </c>
      <c r="O179" s="27" t="str">
        <f t="shared" si="5"/>
        <v>510001</v>
      </c>
      <c r="P179" s="27" t="s">
        <v>97</v>
      </c>
      <c r="Q179" s="14" t="s">
        <v>98</v>
      </c>
      <c r="R179" s="5">
        <v>6163.5</v>
      </c>
      <c r="S179" s="5">
        <v>1348.62</v>
      </c>
      <c r="T179" s="6">
        <v>1348.62</v>
      </c>
    </row>
    <row r="180" spans="1:20" x14ac:dyDescent="0.25">
      <c r="A180" s="52"/>
      <c r="B180" s="53"/>
      <c r="C180" s="42"/>
      <c r="D180" s="41"/>
      <c r="E180" s="42"/>
      <c r="F180" s="41"/>
      <c r="G180" s="43"/>
      <c r="H180" s="44"/>
      <c r="I180" s="26" t="s">
        <v>84</v>
      </c>
      <c r="J180" s="36" t="s">
        <v>155</v>
      </c>
      <c r="K180" s="26" t="s">
        <v>11</v>
      </c>
      <c r="L180" s="13" t="s">
        <v>12</v>
      </c>
      <c r="M180" s="13" t="s">
        <v>290</v>
      </c>
      <c r="N180" s="31" t="str">
        <f t="shared" si="4"/>
        <v>2018NE000027</v>
      </c>
      <c r="O180" s="26" t="str">
        <f t="shared" si="5"/>
        <v>510001</v>
      </c>
      <c r="P180" s="26" t="s">
        <v>97</v>
      </c>
      <c r="Q180" s="13" t="s">
        <v>98</v>
      </c>
      <c r="R180" s="3">
        <v>500</v>
      </c>
      <c r="S180" s="3">
        <v>272.83999999999997</v>
      </c>
      <c r="T180" s="4">
        <v>272.83999999999997</v>
      </c>
    </row>
    <row r="181" spans="1:20" x14ac:dyDescent="0.25">
      <c r="A181" s="52"/>
      <c r="B181" s="53"/>
      <c r="C181" s="42"/>
      <c r="D181" s="41"/>
      <c r="E181" s="42"/>
      <c r="F181" s="41"/>
      <c r="G181" s="43"/>
      <c r="H181" s="44"/>
      <c r="I181" s="40" t="s">
        <v>24</v>
      </c>
      <c r="J181" s="40"/>
      <c r="K181" s="40" t="s">
        <v>25</v>
      </c>
      <c r="L181" s="40"/>
      <c r="M181" s="11" t="s">
        <v>25</v>
      </c>
      <c r="N181" s="32" t="str">
        <f t="shared" si="4"/>
        <v/>
      </c>
      <c r="O181" s="32" t="str">
        <f t="shared" si="5"/>
        <v/>
      </c>
      <c r="P181" s="40" t="s">
        <v>25</v>
      </c>
      <c r="Q181" s="40"/>
      <c r="R181" s="7">
        <v>8663.5</v>
      </c>
      <c r="S181" s="7">
        <v>1621.46</v>
      </c>
      <c r="T181" s="8">
        <v>1621.46</v>
      </c>
    </row>
    <row r="182" spans="1:20" x14ac:dyDescent="0.25">
      <c r="A182" s="52"/>
      <c r="B182" s="53"/>
      <c r="C182" s="42"/>
      <c r="D182" s="41"/>
      <c r="E182" s="42"/>
      <c r="F182" s="41"/>
      <c r="G182" s="40" t="s">
        <v>24</v>
      </c>
      <c r="H182" s="40"/>
      <c r="I182" s="40" t="s">
        <v>25</v>
      </c>
      <c r="J182" s="40"/>
      <c r="K182" s="40" t="s">
        <v>25</v>
      </c>
      <c r="L182" s="40"/>
      <c r="M182" s="11" t="s">
        <v>25</v>
      </c>
      <c r="N182" s="32" t="str">
        <f t="shared" si="4"/>
        <v/>
      </c>
      <c r="O182" s="32" t="str">
        <f t="shared" si="5"/>
        <v/>
      </c>
      <c r="P182" s="40" t="s">
        <v>25</v>
      </c>
      <c r="Q182" s="40"/>
      <c r="R182" s="7">
        <v>1378706.27</v>
      </c>
      <c r="S182" s="7">
        <v>514348.75</v>
      </c>
      <c r="T182" s="8">
        <v>272169.01</v>
      </c>
    </row>
    <row r="183" spans="1:20" x14ac:dyDescent="0.25">
      <c r="A183" s="52"/>
      <c r="B183" s="53"/>
      <c r="C183" s="42"/>
      <c r="D183" s="41"/>
      <c r="E183" s="40" t="s">
        <v>24</v>
      </c>
      <c r="F183" s="40"/>
      <c r="G183" s="40" t="s">
        <v>25</v>
      </c>
      <c r="H183" s="40"/>
      <c r="I183" s="40" t="s">
        <v>25</v>
      </c>
      <c r="J183" s="40"/>
      <c r="K183" s="40" t="s">
        <v>25</v>
      </c>
      <c r="L183" s="40"/>
      <c r="M183" s="11" t="s">
        <v>25</v>
      </c>
      <c r="N183" s="32" t="str">
        <f t="shared" si="4"/>
        <v/>
      </c>
      <c r="O183" s="32" t="str">
        <f t="shared" si="5"/>
        <v/>
      </c>
      <c r="P183" s="40" t="s">
        <v>25</v>
      </c>
      <c r="Q183" s="40"/>
      <c r="R183" s="7">
        <v>1378706.27</v>
      </c>
      <c r="S183" s="7">
        <v>514348.75</v>
      </c>
      <c r="T183" s="8">
        <v>272169.01</v>
      </c>
    </row>
    <row r="184" spans="1:20" x14ac:dyDescent="0.25">
      <c r="A184" s="52"/>
      <c r="B184" s="53"/>
      <c r="C184" s="43" t="s">
        <v>612</v>
      </c>
      <c r="D184" s="44" t="s">
        <v>613</v>
      </c>
      <c r="E184" s="43" t="s">
        <v>5</v>
      </c>
      <c r="F184" s="44" t="s">
        <v>6</v>
      </c>
      <c r="G184" s="43" t="s">
        <v>194</v>
      </c>
      <c r="H184" s="44" t="s">
        <v>195</v>
      </c>
      <c r="I184" s="26" t="s">
        <v>228</v>
      </c>
      <c r="J184" s="36" t="s">
        <v>229</v>
      </c>
      <c r="K184" s="26" t="s">
        <v>34</v>
      </c>
      <c r="L184" s="13" t="s">
        <v>166</v>
      </c>
      <c r="M184" s="13" t="s">
        <v>233</v>
      </c>
      <c r="N184" s="31" t="str">
        <f t="shared" si="4"/>
        <v>2018NE800017</v>
      </c>
      <c r="O184" s="26" t="str">
        <f t="shared" si="5"/>
        <v>87883807000106</v>
      </c>
      <c r="P184" s="26" t="s">
        <v>234</v>
      </c>
      <c r="Q184" s="13" t="s">
        <v>235</v>
      </c>
      <c r="R184" s="3">
        <v>55.2</v>
      </c>
      <c r="S184" s="3"/>
      <c r="T184" s="4"/>
    </row>
    <row r="185" spans="1:20" x14ac:dyDescent="0.25">
      <c r="A185" s="52"/>
      <c r="B185" s="53"/>
      <c r="C185" s="43"/>
      <c r="D185" s="44"/>
      <c r="E185" s="43"/>
      <c r="F185" s="44"/>
      <c r="G185" s="43"/>
      <c r="H185" s="44"/>
      <c r="I185" s="40" t="s">
        <v>24</v>
      </c>
      <c r="J185" s="40"/>
      <c r="K185" s="40" t="s">
        <v>25</v>
      </c>
      <c r="L185" s="40"/>
      <c r="M185" s="11" t="s">
        <v>25</v>
      </c>
      <c r="N185" s="32" t="str">
        <f t="shared" si="4"/>
        <v/>
      </c>
      <c r="O185" s="32" t="str">
        <f t="shared" si="5"/>
        <v/>
      </c>
      <c r="P185" s="40" t="s">
        <v>25</v>
      </c>
      <c r="Q185" s="40"/>
      <c r="R185" s="7">
        <v>55.2</v>
      </c>
      <c r="S185" s="7"/>
      <c r="T185" s="8"/>
    </row>
    <row r="186" spans="1:20" x14ac:dyDescent="0.25">
      <c r="A186" s="52"/>
      <c r="B186" s="53"/>
      <c r="C186" s="43"/>
      <c r="D186" s="44"/>
      <c r="E186" s="43"/>
      <c r="F186" s="44"/>
      <c r="G186" s="40" t="s">
        <v>24</v>
      </c>
      <c r="H186" s="40"/>
      <c r="I186" s="40" t="s">
        <v>25</v>
      </c>
      <c r="J186" s="40"/>
      <c r="K186" s="40" t="s">
        <v>25</v>
      </c>
      <c r="L186" s="40"/>
      <c r="M186" s="11" t="s">
        <v>25</v>
      </c>
      <c r="N186" s="32" t="str">
        <f t="shared" si="4"/>
        <v/>
      </c>
      <c r="O186" s="32" t="str">
        <f t="shared" si="5"/>
        <v/>
      </c>
      <c r="P186" s="40" t="s">
        <v>25</v>
      </c>
      <c r="Q186" s="40"/>
      <c r="R186" s="7">
        <v>55.2</v>
      </c>
      <c r="S186" s="7"/>
      <c r="T186" s="8"/>
    </row>
    <row r="187" spans="1:20" x14ac:dyDescent="0.25">
      <c r="A187" s="52"/>
      <c r="B187" s="53"/>
      <c r="C187" s="43"/>
      <c r="D187" s="44"/>
      <c r="E187" s="40" t="s">
        <v>24</v>
      </c>
      <c r="F187" s="40"/>
      <c r="G187" s="40" t="s">
        <v>25</v>
      </c>
      <c r="H187" s="40"/>
      <c r="I187" s="40" t="s">
        <v>25</v>
      </c>
      <c r="J187" s="40"/>
      <c r="K187" s="40" t="s">
        <v>25</v>
      </c>
      <c r="L187" s="40"/>
      <c r="M187" s="11" t="s">
        <v>25</v>
      </c>
      <c r="N187" s="32" t="str">
        <f t="shared" si="4"/>
        <v/>
      </c>
      <c r="O187" s="32" t="str">
        <f t="shared" si="5"/>
        <v/>
      </c>
      <c r="P187" s="40" t="s">
        <v>25</v>
      </c>
      <c r="Q187" s="40"/>
      <c r="R187" s="7">
        <v>55.2</v>
      </c>
      <c r="S187" s="7"/>
      <c r="T187" s="8"/>
    </row>
    <row r="188" spans="1:20" ht="20.399999999999999" x14ac:dyDescent="0.25">
      <c r="A188" s="52"/>
      <c r="B188" s="53"/>
      <c r="C188" s="43" t="s">
        <v>614</v>
      </c>
      <c r="D188" s="44" t="s">
        <v>615</v>
      </c>
      <c r="E188" s="43" t="s">
        <v>5</v>
      </c>
      <c r="F188" s="44" t="s">
        <v>6</v>
      </c>
      <c r="G188" s="43" t="s">
        <v>275</v>
      </c>
      <c r="H188" s="44" t="s">
        <v>276</v>
      </c>
      <c r="I188" s="26" t="s">
        <v>277</v>
      </c>
      <c r="J188" s="36" t="s">
        <v>278</v>
      </c>
      <c r="K188" s="26" t="s">
        <v>46</v>
      </c>
      <c r="L188" s="13" t="s">
        <v>279</v>
      </c>
      <c r="M188" s="13" t="s">
        <v>283</v>
      </c>
      <c r="N188" s="31" t="str">
        <f t="shared" si="4"/>
        <v>2018NE800005</v>
      </c>
      <c r="O188" s="26" t="str">
        <f t="shared" si="5"/>
        <v>115406</v>
      </c>
      <c r="P188" s="26" t="s">
        <v>284</v>
      </c>
      <c r="Q188" s="13" t="s">
        <v>285</v>
      </c>
      <c r="R188" s="3">
        <v>6166.67</v>
      </c>
      <c r="S188" s="3"/>
      <c r="T188" s="4"/>
    </row>
    <row r="189" spans="1:20" ht="24" customHeight="1" x14ac:dyDescent="0.25">
      <c r="A189" s="52"/>
      <c r="B189" s="53"/>
      <c r="C189" s="43"/>
      <c r="D189" s="44"/>
      <c r="E189" s="43"/>
      <c r="F189" s="44"/>
      <c r="G189" s="43"/>
      <c r="H189" s="44"/>
      <c r="I189" s="40" t="s">
        <v>24</v>
      </c>
      <c r="J189" s="40"/>
      <c r="K189" s="40" t="s">
        <v>25</v>
      </c>
      <c r="L189" s="40"/>
      <c r="M189" s="11" t="s">
        <v>25</v>
      </c>
      <c r="N189" s="32" t="str">
        <f t="shared" si="4"/>
        <v/>
      </c>
      <c r="O189" s="32" t="str">
        <f t="shared" si="5"/>
        <v/>
      </c>
      <c r="P189" s="40" t="s">
        <v>25</v>
      </c>
      <c r="Q189" s="40"/>
      <c r="R189" s="7">
        <v>6166.67</v>
      </c>
      <c r="S189" s="7"/>
      <c r="T189" s="8"/>
    </row>
    <row r="190" spans="1:20" x14ac:dyDescent="0.25">
      <c r="A190" s="52"/>
      <c r="B190" s="53"/>
      <c r="C190" s="43"/>
      <c r="D190" s="44"/>
      <c r="E190" s="43"/>
      <c r="F190" s="44"/>
      <c r="G190" s="40" t="s">
        <v>24</v>
      </c>
      <c r="H190" s="40"/>
      <c r="I190" s="40" t="s">
        <v>25</v>
      </c>
      <c r="J190" s="40"/>
      <c r="K190" s="40" t="s">
        <v>25</v>
      </c>
      <c r="L190" s="40"/>
      <c r="M190" s="11" t="s">
        <v>25</v>
      </c>
      <c r="N190" s="32" t="str">
        <f t="shared" si="4"/>
        <v/>
      </c>
      <c r="O190" s="32" t="str">
        <f t="shared" si="5"/>
        <v/>
      </c>
      <c r="P190" s="40" t="s">
        <v>25</v>
      </c>
      <c r="Q190" s="40"/>
      <c r="R190" s="7">
        <v>6166.67</v>
      </c>
      <c r="S190" s="7"/>
      <c r="T190" s="8"/>
    </row>
    <row r="191" spans="1:20" x14ac:dyDescent="0.25">
      <c r="A191" s="52"/>
      <c r="B191" s="53"/>
      <c r="C191" s="43"/>
      <c r="D191" s="44"/>
      <c r="E191" s="40" t="s">
        <v>24</v>
      </c>
      <c r="F191" s="40"/>
      <c r="G191" s="40" t="s">
        <v>25</v>
      </c>
      <c r="H191" s="40"/>
      <c r="I191" s="40" t="s">
        <v>25</v>
      </c>
      <c r="J191" s="40"/>
      <c r="K191" s="40" t="s">
        <v>25</v>
      </c>
      <c r="L191" s="40"/>
      <c r="M191" s="11" t="s">
        <v>25</v>
      </c>
      <c r="N191" s="32" t="str">
        <f t="shared" si="4"/>
        <v/>
      </c>
      <c r="O191" s="32" t="str">
        <f t="shared" si="5"/>
        <v/>
      </c>
      <c r="P191" s="40" t="s">
        <v>25</v>
      </c>
      <c r="Q191" s="40"/>
      <c r="R191" s="7">
        <v>6166.67</v>
      </c>
      <c r="S191" s="7"/>
      <c r="T191" s="8"/>
    </row>
    <row r="192" spans="1:20" x14ac:dyDescent="0.25">
      <c r="A192" s="52"/>
      <c r="B192" s="53"/>
      <c r="C192" s="40" t="s">
        <v>24</v>
      </c>
      <c r="D192" s="40"/>
      <c r="E192" s="40" t="s">
        <v>25</v>
      </c>
      <c r="F192" s="40"/>
      <c r="G192" s="40" t="s">
        <v>25</v>
      </c>
      <c r="H192" s="40"/>
      <c r="I192" s="40" t="s">
        <v>25</v>
      </c>
      <c r="J192" s="40"/>
      <c r="K192" s="40" t="s">
        <v>25</v>
      </c>
      <c r="L192" s="40"/>
      <c r="M192" s="11" t="s">
        <v>25</v>
      </c>
      <c r="N192" s="32" t="str">
        <f t="shared" si="4"/>
        <v/>
      </c>
      <c r="O192" s="32" t="str">
        <f t="shared" si="5"/>
        <v/>
      </c>
      <c r="P192" s="40" t="s">
        <v>25</v>
      </c>
      <c r="Q192" s="40"/>
      <c r="R192" s="7">
        <v>1384928.14</v>
      </c>
      <c r="S192" s="7">
        <v>514348.75</v>
      </c>
      <c r="T192" s="8">
        <v>272169.01</v>
      </c>
    </row>
    <row r="193" spans="1:20" x14ac:dyDescent="0.25">
      <c r="A193" s="52" t="s">
        <v>291</v>
      </c>
      <c r="B193" s="53" t="s">
        <v>292</v>
      </c>
      <c r="C193" s="42" t="s">
        <v>598</v>
      </c>
      <c r="D193" s="41" t="s">
        <v>599</v>
      </c>
      <c r="E193" s="42" t="s">
        <v>5</v>
      </c>
      <c r="F193" s="41" t="s">
        <v>6</v>
      </c>
      <c r="G193" s="42" t="s">
        <v>159</v>
      </c>
      <c r="H193" s="41" t="s">
        <v>160</v>
      </c>
      <c r="I193" s="27" t="s">
        <v>38</v>
      </c>
      <c r="J193" s="35" t="s">
        <v>161</v>
      </c>
      <c r="K193" s="27" t="s">
        <v>11</v>
      </c>
      <c r="L193" s="14" t="s">
        <v>12</v>
      </c>
      <c r="M193" s="14" t="s">
        <v>293</v>
      </c>
      <c r="N193" s="30" t="str">
        <f t="shared" si="4"/>
        <v>2018NE000002</v>
      </c>
      <c r="O193" s="27" t="str">
        <f t="shared" si="5"/>
        <v>158148</v>
      </c>
      <c r="P193" s="27" t="s">
        <v>14</v>
      </c>
      <c r="Q193" s="14" t="s">
        <v>15</v>
      </c>
      <c r="R193" s="5">
        <v>20000</v>
      </c>
      <c r="S193" s="5">
        <v>19315.34</v>
      </c>
      <c r="T193" s="6">
        <v>18507.12</v>
      </c>
    </row>
    <row r="194" spans="1:20" x14ac:dyDescent="0.25">
      <c r="A194" s="52"/>
      <c r="B194" s="53"/>
      <c r="C194" s="42"/>
      <c r="D194" s="41"/>
      <c r="E194" s="42"/>
      <c r="F194" s="41"/>
      <c r="G194" s="42"/>
      <c r="H194" s="41"/>
      <c r="I194" s="40" t="s">
        <v>24</v>
      </c>
      <c r="J194" s="40"/>
      <c r="K194" s="40" t="s">
        <v>25</v>
      </c>
      <c r="L194" s="40"/>
      <c r="M194" s="11" t="s">
        <v>25</v>
      </c>
      <c r="N194" s="32" t="str">
        <f t="shared" si="4"/>
        <v/>
      </c>
      <c r="O194" s="32" t="str">
        <f t="shared" si="5"/>
        <v/>
      </c>
      <c r="P194" s="40" t="s">
        <v>25</v>
      </c>
      <c r="Q194" s="40"/>
      <c r="R194" s="7">
        <v>20000</v>
      </c>
      <c r="S194" s="7">
        <v>19315.34</v>
      </c>
      <c r="T194" s="8">
        <v>18507.12</v>
      </c>
    </row>
    <row r="195" spans="1:20" ht="20.399999999999999" x14ac:dyDescent="0.25">
      <c r="A195" s="52"/>
      <c r="B195" s="53"/>
      <c r="C195" s="42"/>
      <c r="D195" s="41"/>
      <c r="E195" s="42"/>
      <c r="F195" s="41"/>
      <c r="G195" s="42" t="s">
        <v>163</v>
      </c>
      <c r="H195" s="41" t="s">
        <v>164</v>
      </c>
      <c r="I195" s="27" t="s">
        <v>353</v>
      </c>
      <c r="J195" s="35" t="s">
        <v>354</v>
      </c>
      <c r="K195" s="27" t="s">
        <v>34</v>
      </c>
      <c r="L195" s="14" t="s">
        <v>166</v>
      </c>
      <c r="M195" s="14" t="s">
        <v>529</v>
      </c>
      <c r="N195" s="30" t="str">
        <f t="shared" si="4"/>
        <v>2018NE800107</v>
      </c>
      <c r="O195" s="27" t="str">
        <f t="shared" si="5"/>
        <v>18799897000120</v>
      </c>
      <c r="P195" s="27" t="s">
        <v>356</v>
      </c>
      <c r="Q195" s="14" t="s">
        <v>610</v>
      </c>
      <c r="R195" s="5">
        <v>41.66</v>
      </c>
      <c r="S195" s="5">
        <v>41.66</v>
      </c>
      <c r="T195" s="6"/>
    </row>
    <row r="196" spans="1:20" x14ac:dyDescent="0.25">
      <c r="A196" s="52"/>
      <c r="B196" s="53"/>
      <c r="C196" s="42"/>
      <c r="D196" s="41"/>
      <c r="E196" s="42"/>
      <c r="F196" s="41"/>
      <c r="G196" s="42"/>
      <c r="H196" s="41"/>
      <c r="I196" s="40" t="s">
        <v>24</v>
      </c>
      <c r="J196" s="40"/>
      <c r="K196" s="40" t="s">
        <v>25</v>
      </c>
      <c r="L196" s="40"/>
      <c r="M196" s="11" t="s">
        <v>25</v>
      </c>
      <c r="N196" s="32" t="str">
        <f t="shared" si="4"/>
        <v/>
      </c>
      <c r="O196" s="32" t="str">
        <f t="shared" si="5"/>
        <v/>
      </c>
      <c r="P196" s="40" t="s">
        <v>25</v>
      </c>
      <c r="Q196" s="40"/>
      <c r="R196" s="7">
        <v>41.66</v>
      </c>
      <c r="S196" s="7">
        <v>41.66</v>
      </c>
      <c r="T196" s="8"/>
    </row>
    <row r="197" spans="1:20" x14ac:dyDescent="0.25">
      <c r="A197" s="52"/>
      <c r="B197" s="53"/>
      <c r="C197" s="42"/>
      <c r="D197" s="41"/>
      <c r="E197" s="42"/>
      <c r="F197" s="41"/>
      <c r="G197" s="42" t="s">
        <v>362</v>
      </c>
      <c r="H197" s="41" t="s">
        <v>363</v>
      </c>
      <c r="I197" s="27" t="s">
        <v>9</v>
      </c>
      <c r="J197" s="35" t="s">
        <v>364</v>
      </c>
      <c r="K197" s="27" t="s">
        <v>46</v>
      </c>
      <c r="L197" s="14" t="s">
        <v>279</v>
      </c>
      <c r="M197" s="14" t="s">
        <v>415</v>
      </c>
      <c r="N197" s="30" t="str">
        <f t="shared" si="4"/>
        <v>2018NE800069</v>
      </c>
      <c r="O197" s="27" t="str">
        <f t="shared" si="5"/>
        <v>00000000000191</v>
      </c>
      <c r="P197" s="27" t="s">
        <v>306</v>
      </c>
      <c r="Q197" s="14" t="s">
        <v>307</v>
      </c>
      <c r="R197" s="5">
        <v>20000</v>
      </c>
      <c r="S197" s="5">
        <v>1952.4</v>
      </c>
      <c r="T197" s="6">
        <v>1952.4</v>
      </c>
    </row>
    <row r="198" spans="1:20" x14ac:dyDescent="0.25">
      <c r="A198" s="52"/>
      <c r="B198" s="53"/>
      <c r="C198" s="42"/>
      <c r="D198" s="41"/>
      <c r="E198" s="42"/>
      <c r="F198" s="41"/>
      <c r="G198" s="42"/>
      <c r="H198" s="41"/>
      <c r="I198" s="40" t="s">
        <v>24</v>
      </c>
      <c r="J198" s="40"/>
      <c r="K198" s="40" t="s">
        <v>25</v>
      </c>
      <c r="L198" s="40"/>
      <c r="M198" s="11" t="s">
        <v>25</v>
      </c>
      <c r="N198" s="32" t="str">
        <f t="shared" si="4"/>
        <v/>
      </c>
      <c r="O198" s="32" t="str">
        <f t="shared" si="5"/>
        <v/>
      </c>
      <c r="P198" s="40" t="s">
        <v>25</v>
      </c>
      <c r="Q198" s="40"/>
      <c r="R198" s="7">
        <v>20000</v>
      </c>
      <c r="S198" s="7">
        <v>1952.4</v>
      </c>
      <c r="T198" s="8">
        <v>1952.4</v>
      </c>
    </row>
    <row r="199" spans="1:20" x14ac:dyDescent="0.25">
      <c r="A199" s="52"/>
      <c r="B199" s="53"/>
      <c r="C199" s="42"/>
      <c r="D199" s="41"/>
      <c r="E199" s="42"/>
      <c r="F199" s="41"/>
      <c r="G199" s="42" t="s">
        <v>246</v>
      </c>
      <c r="H199" s="41" t="s">
        <v>247</v>
      </c>
      <c r="I199" s="27" t="s">
        <v>16</v>
      </c>
      <c r="J199" s="35" t="s">
        <v>294</v>
      </c>
      <c r="K199" s="27" t="s">
        <v>46</v>
      </c>
      <c r="L199" s="14" t="s">
        <v>279</v>
      </c>
      <c r="M199" s="14" t="s">
        <v>295</v>
      </c>
      <c r="N199" s="30" t="str">
        <f t="shared" si="4"/>
        <v>2018NE800028</v>
      </c>
      <c r="O199" s="27" t="str">
        <f t="shared" si="5"/>
        <v>05582628000166</v>
      </c>
      <c r="P199" s="27" t="s">
        <v>296</v>
      </c>
      <c r="Q199" s="14" t="s">
        <v>297</v>
      </c>
      <c r="R199" s="5">
        <v>8615</v>
      </c>
      <c r="S199" s="5">
        <v>6615</v>
      </c>
      <c r="T199" s="6">
        <v>3307.5</v>
      </c>
    </row>
    <row r="200" spans="1:20" ht="20.399999999999999" x14ac:dyDescent="0.25">
      <c r="A200" s="52"/>
      <c r="B200" s="53"/>
      <c r="C200" s="42"/>
      <c r="D200" s="41"/>
      <c r="E200" s="42"/>
      <c r="F200" s="41"/>
      <c r="G200" s="42"/>
      <c r="H200" s="41"/>
      <c r="I200" s="26" t="s">
        <v>115</v>
      </c>
      <c r="J200" s="36" t="s">
        <v>521</v>
      </c>
      <c r="K200" s="26" t="s">
        <v>34</v>
      </c>
      <c r="L200" s="13" t="s">
        <v>166</v>
      </c>
      <c r="M200" s="13" t="s">
        <v>530</v>
      </c>
      <c r="N200" s="31" t="str">
        <f t="shared" si="4"/>
        <v>2018NE800104</v>
      </c>
      <c r="O200" s="26" t="str">
        <f t="shared" si="5"/>
        <v>18799897000120</v>
      </c>
      <c r="P200" s="26" t="s">
        <v>356</v>
      </c>
      <c r="Q200" s="13" t="s">
        <v>610</v>
      </c>
      <c r="R200" s="3">
        <v>90.84</v>
      </c>
      <c r="S200" s="3"/>
      <c r="T200" s="4"/>
    </row>
    <row r="201" spans="1:20" x14ac:dyDescent="0.25">
      <c r="A201" s="52"/>
      <c r="B201" s="53"/>
      <c r="C201" s="42"/>
      <c r="D201" s="41"/>
      <c r="E201" s="42"/>
      <c r="F201" s="41"/>
      <c r="G201" s="42"/>
      <c r="H201" s="41"/>
      <c r="I201" s="40" t="s">
        <v>24</v>
      </c>
      <c r="J201" s="40"/>
      <c r="K201" s="40" t="s">
        <v>25</v>
      </c>
      <c r="L201" s="40"/>
      <c r="M201" s="11" t="s">
        <v>25</v>
      </c>
      <c r="N201" s="32" t="str">
        <f t="shared" si="4"/>
        <v/>
      </c>
      <c r="O201" s="32" t="str">
        <f t="shared" si="5"/>
        <v/>
      </c>
      <c r="P201" s="40" t="s">
        <v>25</v>
      </c>
      <c r="Q201" s="40"/>
      <c r="R201" s="7">
        <v>8705.84</v>
      </c>
      <c r="S201" s="7">
        <v>6615</v>
      </c>
      <c r="T201" s="8">
        <v>3307.5</v>
      </c>
    </row>
    <row r="202" spans="1:20" x14ac:dyDescent="0.25">
      <c r="A202" s="52"/>
      <c r="B202" s="53"/>
      <c r="C202" s="42"/>
      <c r="D202" s="41"/>
      <c r="E202" s="42"/>
      <c r="F202" s="41"/>
      <c r="G202" s="43" t="s">
        <v>319</v>
      </c>
      <c r="H202" s="44" t="s">
        <v>320</v>
      </c>
      <c r="I202" s="43" t="s">
        <v>9</v>
      </c>
      <c r="J202" s="44" t="s">
        <v>321</v>
      </c>
      <c r="K202" s="43" t="s">
        <v>11</v>
      </c>
      <c r="L202" s="45" t="s">
        <v>12</v>
      </c>
      <c r="M202" s="13" t="s">
        <v>616</v>
      </c>
      <c r="N202" s="31" t="str">
        <f t="shared" si="4"/>
        <v>2018NE000191</v>
      </c>
      <c r="O202" s="26" t="str">
        <f t="shared" si="5"/>
        <v>00000000000191</v>
      </c>
      <c r="P202" s="26" t="s">
        <v>306</v>
      </c>
      <c r="Q202" s="13" t="s">
        <v>307</v>
      </c>
      <c r="R202" s="3">
        <v>0</v>
      </c>
      <c r="S202" s="3"/>
      <c r="T202" s="4"/>
    </row>
    <row r="203" spans="1:20" x14ac:dyDescent="0.25">
      <c r="A203" s="52"/>
      <c r="B203" s="53"/>
      <c r="C203" s="42"/>
      <c r="D203" s="41"/>
      <c r="E203" s="42"/>
      <c r="F203" s="41"/>
      <c r="G203" s="43"/>
      <c r="H203" s="44"/>
      <c r="I203" s="43"/>
      <c r="J203" s="44"/>
      <c r="K203" s="43"/>
      <c r="L203" s="45"/>
      <c r="M203" s="14" t="s">
        <v>617</v>
      </c>
      <c r="N203" s="30" t="str">
        <f t="shared" ref="N203:N266" si="6">HYPERLINK("http://transparencia.gov.br/despesasdiarias/empenho?documento=15814826421"&amp;RIGHT(M203,12),RIGHT(M203,12))</f>
        <v>2018NE000194</v>
      </c>
      <c r="O203" s="27" t="str">
        <f t="shared" ref="O203:O266" si="7">IF(LEN(P203)=11,"***"&amp;MID(P203,4,6)&amp;"**",P203)</f>
        <v>00000000000191</v>
      </c>
      <c r="P203" s="27" t="s">
        <v>306</v>
      </c>
      <c r="Q203" s="14" t="s">
        <v>307</v>
      </c>
      <c r="R203" s="5">
        <v>35000</v>
      </c>
      <c r="S203" s="5"/>
      <c r="T203" s="6"/>
    </row>
    <row r="204" spans="1:20" ht="39" customHeight="1" x14ac:dyDescent="0.25">
      <c r="A204" s="52"/>
      <c r="B204" s="53"/>
      <c r="C204" s="42"/>
      <c r="D204" s="41"/>
      <c r="E204" s="42"/>
      <c r="F204" s="41"/>
      <c r="G204" s="43"/>
      <c r="H204" s="44"/>
      <c r="I204" s="43"/>
      <c r="J204" s="44"/>
      <c r="K204" s="43"/>
      <c r="L204" s="45"/>
      <c r="M204" s="13" t="s">
        <v>618</v>
      </c>
      <c r="N204" s="31" t="str">
        <f t="shared" si="6"/>
        <v>2018NE000201</v>
      </c>
      <c r="O204" s="26" t="str">
        <f t="shared" si="7"/>
        <v>00000000000191</v>
      </c>
      <c r="P204" s="26" t="s">
        <v>306</v>
      </c>
      <c r="Q204" s="13" t="s">
        <v>307</v>
      </c>
      <c r="R204" s="3">
        <v>8800</v>
      </c>
      <c r="S204" s="3"/>
      <c r="T204" s="4"/>
    </row>
    <row r="205" spans="1:20" x14ac:dyDescent="0.25">
      <c r="A205" s="52"/>
      <c r="B205" s="53"/>
      <c r="C205" s="42"/>
      <c r="D205" s="41"/>
      <c r="E205" s="42"/>
      <c r="F205" s="41"/>
      <c r="G205" s="43"/>
      <c r="H205" s="44"/>
      <c r="I205" s="40" t="s">
        <v>24</v>
      </c>
      <c r="J205" s="40"/>
      <c r="K205" s="40" t="s">
        <v>25</v>
      </c>
      <c r="L205" s="40"/>
      <c r="M205" s="11" t="s">
        <v>25</v>
      </c>
      <c r="N205" s="32" t="str">
        <f t="shared" si="6"/>
        <v/>
      </c>
      <c r="O205" s="32" t="str">
        <f t="shared" si="7"/>
        <v/>
      </c>
      <c r="P205" s="40" t="s">
        <v>25</v>
      </c>
      <c r="Q205" s="40"/>
      <c r="R205" s="7">
        <v>43800</v>
      </c>
      <c r="S205" s="7"/>
      <c r="T205" s="8"/>
    </row>
    <row r="206" spans="1:20" ht="30.6" x14ac:dyDescent="0.25">
      <c r="A206" s="52"/>
      <c r="B206" s="53"/>
      <c r="C206" s="42"/>
      <c r="D206" s="41"/>
      <c r="E206" s="42"/>
      <c r="F206" s="41"/>
      <c r="G206" s="43" t="s">
        <v>142</v>
      </c>
      <c r="H206" s="44" t="s">
        <v>140</v>
      </c>
      <c r="I206" s="26" t="s">
        <v>38</v>
      </c>
      <c r="J206" s="36" t="s">
        <v>273</v>
      </c>
      <c r="K206" s="26" t="s">
        <v>11</v>
      </c>
      <c r="L206" s="13" t="s">
        <v>12</v>
      </c>
      <c r="M206" s="13" t="s">
        <v>298</v>
      </c>
      <c r="N206" s="31" t="str">
        <f t="shared" si="6"/>
        <v>2018NE000022</v>
      </c>
      <c r="O206" s="26" t="str">
        <f t="shared" si="7"/>
        <v>158148</v>
      </c>
      <c r="P206" s="26" t="s">
        <v>14</v>
      </c>
      <c r="Q206" s="13" t="s">
        <v>15</v>
      </c>
      <c r="R206" s="3">
        <v>6000</v>
      </c>
      <c r="S206" s="3">
        <v>2358.5100000000002</v>
      </c>
      <c r="T206" s="4">
        <v>2358.5100000000002</v>
      </c>
    </row>
    <row r="207" spans="1:20" x14ac:dyDescent="0.25">
      <c r="A207" s="52"/>
      <c r="B207" s="53"/>
      <c r="C207" s="42"/>
      <c r="D207" s="41"/>
      <c r="E207" s="42"/>
      <c r="F207" s="41"/>
      <c r="G207" s="43"/>
      <c r="H207" s="44"/>
      <c r="I207" s="40" t="s">
        <v>24</v>
      </c>
      <c r="J207" s="40"/>
      <c r="K207" s="40" t="s">
        <v>25</v>
      </c>
      <c r="L207" s="40"/>
      <c r="M207" s="11" t="s">
        <v>25</v>
      </c>
      <c r="N207" s="32" t="str">
        <f t="shared" si="6"/>
        <v/>
      </c>
      <c r="O207" s="32" t="str">
        <f t="shared" si="7"/>
        <v/>
      </c>
      <c r="P207" s="40" t="s">
        <v>25</v>
      </c>
      <c r="Q207" s="40"/>
      <c r="R207" s="7">
        <v>6000</v>
      </c>
      <c r="S207" s="7">
        <v>2358.5100000000002</v>
      </c>
      <c r="T207" s="8">
        <v>2358.5100000000002</v>
      </c>
    </row>
    <row r="208" spans="1:20" x14ac:dyDescent="0.25">
      <c r="A208" s="52"/>
      <c r="B208" s="53"/>
      <c r="C208" s="42"/>
      <c r="D208" s="41"/>
      <c r="E208" s="42"/>
      <c r="F208" s="41"/>
      <c r="G208" s="40" t="s">
        <v>24</v>
      </c>
      <c r="H208" s="40"/>
      <c r="I208" s="40" t="s">
        <v>25</v>
      </c>
      <c r="J208" s="40"/>
      <c r="K208" s="40" t="s">
        <v>25</v>
      </c>
      <c r="L208" s="40"/>
      <c r="M208" s="11" t="s">
        <v>25</v>
      </c>
      <c r="N208" s="32" t="str">
        <f t="shared" si="6"/>
        <v/>
      </c>
      <c r="O208" s="32" t="str">
        <f t="shared" si="7"/>
        <v/>
      </c>
      <c r="P208" s="40" t="s">
        <v>25</v>
      </c>
      <c r="Q208" s="40"/>
      <c r="R208" s="7">
        <v>98547.5</v>
      </c>
      <c r="S208" s="7">
        <v>30282.91</v>
      </c>
      <c r="T208" s="8">
        <v>26125.53</v>
      </c>
    </row>
    <row r="209" spans="1:20" x14ac:dyDescent="0.25">
      <c r="A209" s="52"/>
      <c r="B209" s="53"/>
      <c r="C209" s="42"/>
      <c r="D209" s="41"/>
      <c r="E209" s="40" t="s">
        <v>24</v>
      </c>
      <c r="F209" s="40"/>
      <c r="G209" s="40" t="s">
        <v>25</v>
      </c>
      <c r="H209" s="40"/>
      <c r="I209" s="40" t="s">
        <v>25</v>
      </c>
      <c r="J209" s="40"/>
      <c r="K209" s="40" t="s">
        <v>25</v>
      </c>
      <c r="L209" s="40"/>
      <c r="M209" s="11" t="s">
        <v>25</v>
      </c>
      <c r="N209" s="32" t="str">
        <f t="shared" si="6"/>
        <v/>
      </c>
      <c r="O209" s="32" t="str">
        <f t="shared" si="7"/>
        <v/>
      </c>
      <c r="P209" s="40" t="s">
        <v>25</v>
      </c>
      <c r="Q209" s="40"/>
      <c r="R209" s="7">
        <v>98547.5</v>
      </c>
      <c r="S209" s="7">
        <v>30282.91</v>
      </c>
      <c r="T209" s="8">
        <v>26125.53</v>
      </c>
    </row>
    <row r="210" spans="1:20" x14ac:dyDescent="0.25">
      <c r="A210" s="52"/>
      <c r="B210" s="53"/>
      <c r="C210" s="43" t="s">
        <v>612</v>
      </c>
      <c r="D210" s="44" t="s">
        <v>613</v>
      </c>
      <c r="E210" s="43" t="s">
        <v>5</v>
      </c>
      <c r="F210" s="44" t="s">
        <v>6</v>
      </c>
      <c r="G210" s="43" t="s">
        <v>302</v>
      </c>
      <c r="H210" s="44" t="s">
        <v>303</v>
      </c>
      <c r="I210" s="43" t="s">
        <v>9</v>
      </c>
      <c r="J210" s="44" t="s">
        <v>304</v>
      </c>
      <c r="K210" s="43" t="s">
        <v>11</v>
      </c>
      <c r="L210" s="45" t="s">
        <v>12</v>
      </c>
      <c r="M210" s="13" t="s">
        <v>619</v>
      </c>
      <c r="N210" s="31" t="str">
        <f t="shared" si="6"/>
        <v>2018NE000192</v>
      </c>
      <c r="O210" s="26" t="str">
        <f t="shared" si="7"/>
        <v>00000000000191</v>
      </c>
      <c r="P210" s="26" t="s">
        <v>306</v>
      </c>
      <c r="Q210" s="13" t="s">
        <v>307</v>
      </c>
      <c r="R210" s="3">
        <v>98000</v>
      </c>
      <c r="S210" s="3"/>
      <c r="T210" s="4"/>
    </row>
    <row r="211" spans="1:20" x14ac:dyDescent="0.25">
      <c r="A211" s="52"/>
      <c r="B211" s="53"/>
      <c r="C211" s="43"/>
      <c r="D211" s="44"/>
      <c r="E211" s="43"/>
      <c r="F211" s="44"/>
      <c r="G211" s="43"/>
      <c r="H211" s="44"/>
      <c r="I211" s="43"/>
      <c r="J211" s="44"/>
      <c r="K211" s="43"/>
      <c r="L211" s="45"/>
      <c r="M211" s="14" t="s">
        <v>620</v>
      </c>
      <c r="N211" s="30" t="str">
        <f t="shared" si="6"/>
        <v>2018NE000200</v>
      </c>
      <c r="O211" s="27" t="str">
        <f t="shared" si="7"/>
        <v>00000000000191</v>
      </c>
      <c r="P211" s="27" t="s">
        <v>306</v>
      </c>
      <c r="Q211" s="14" t="s">
        <v>307</v>
      </c>
      <c r="R211" s="5">
        <v>35200</v>
      </c>
      <c r="S211" s="5"/>
      <c r="T211" s="6"/>
    </row>
    <row r="212" spans="1:20" x14ac:dyDescent="0.25">
      <c r="A212" s="52"/>
      <c r="B212" s="53"/>
      <c r="C212" s="43"/>
      <c r="D212" s="44"/>
      <c r="E212" s="43"/>
      <c r="F212" s="44"/>
      <c r="G212" s="43"/>
      <c r="H212" s="44"/>
      <c r="I212" s="40" t="s">
        <v>24</v>
      </c>
      <c r="J212" s="40"/>
      <c r="K212" s="40" t="s">
        <v>25</v>
      </c>
      <c r="L212" s="40"/>
      <c r="M212" s="11" t="s">
        <v>25</v>
      </c>
      <c r="N212" s="32" t="str">
        <f t="shared" si="6"/>
        <v/>
      </c>
      <c r="O212" s="32" t="str">
        <f t="shared" si="7"/>
        <v/>
      </c>
      <c r="P212" s="40" t="s">
        <v>25</v>
      </c>
      <c r="Q212" s="40"/>
      <c r="R212" s="7">
        <v>133200</v>
      </c>
      <c r="S212" s="7"/>
      <c r="T212" s="8"/>
    </row>
    <row r="213" spans="1:20" x14ac:dyDescent="0.25">
      <c r="A213" s="52"/>
      <c r="B213" s="53"/>
      <c r="C213" s="43"/>
      <c r="D213" s="44"/>
      <c r="E213" s="43"/>
      <c r="F213" s="44"/>
      <c r="G213" s="40" t="s">
        <v>24</v>
      </c>
      <c r="H213" s="40"/>
      <c r="I213" s="40" t="s">
        <v>25</v>
      </c>
      <c r="J213" s="40"/>
      <c r="K213" s="40" t="s">
        <v>25</v>
      </c>
      <c r="L213" s="40"/>
      <c r="M213" s="11" t="s">
        <v>25</v>
      </c>
      <c r="N213" s="32" t="str">
        <f t="shared" si="6"/>
        <v/>
      </c>
      <c r="O213" s="32" t="str">
        <f t="shared" si="7"/>
        <v/>
      </c>
      <c r="P213" s="40" t="s">
        <v>25</v>
      </c>
      <c r="Q213" s="40"/>
      <c r="R213" s="7">
        <v>133200</v>
      </c>
      <c r="S213" s="7"/>
      <c r="T213" s="8"/>
    </row>
    <row r="214" spans="1:20" x14ac:dyDescent="0.25">
      <c r="A214" s="52"/>
      <c r="B214" s="53"/>
      <c r="C214" s="43"/>
      <c r="D214" s="44"/>
      <c r="E214" s="40" t="s">
        <v>24</v>
      </c>
      <c r="F214" s="40"/>
      <c r="G214" s="40" t="s">
        <v>25</v>
      </c>
      <c r="H214" s="40"/>
      <c r="I214" s="40" t="s">
        <v>25</v>
      </c>
      <c r="J214" s="40"/>
      <c r="K214" s="40" t="s">
        <v>25</v>
      </c>
      <c r="L214" s="40"/>
      <c r="M214" s="11" t="s">
        <v>25</v>
      </c>
      <c r="N214" s="32" t="str">
        <f t="shared" si="6"/>
        <v/>
      </c>
      <c r="O214" s="32" t="str">
        <f t="shared" si="7"/>
        <v/>
      </c>
      <c r="P214" s="40" t="s">
        <v>25</v>
      </c>
      <c r="Q214" s="40"/>
      <c r="R214" s="7">
        <v>133200</v>
      </c>
      <c r="S214" s="7"/>
      <c r="T214" s="8"/>
    </row>
    <row r="215" spans="1:20" ht="20.399999999999999" x14ac:dyDescent="0.25">
      <c r="A215" s="52"/>
      <c r="B215" s="53"/>
      <c r="C215" s="42" t="s">
        <v>621</v>
      </c>
      <c r="D215" s="41" t="s">
        <v>622</v>
      </c>
      <c r="E215" s="42" t="s">
        <v>5</v>
      </c>
      <c r="F215" s="41" t="s">
        <v>6</v>
      </c>
      <c r="G215" s="42" t="s">
        <v>194</v>
      </c>
      <c r="H215" s="41" t="s">
        <v>195</v>
      </c>
      <c r="I215" s="27" t="s">
        <v>323</v>
      </c>
      <c r="J215" s="35" t="s">
        <v>317</v>
      </c>
      <c r="K215" s="27" t="s">
        <v>46</v>
      </c>
      <c r="L215" s="14" t="s">
        <v>279</v>
      </c>
      <c r="M215" s="14" t="s">
        <v>623</v>
      </c>
      <c r="N215" s="30" t="str">
        <f t="shared" si="6"/>
        <v>2018NE800138</v>
      </c>
      <c r="O215" s="27" t="str">
        <f t="shared" si="7"/>
        <v>19234285000153</v>
      </c>
      <c r="P215" s="27" t="s">
        <v>624</v>
      </c>
      <c r="Q215" s="14" t="s">
        <v>625</v>
      </c>
      <c r="R215" s="5">
        <v>3750</v>
      </c>
      <c r="S215" s="5">
        <v>3750</v>
      </c>
      <c r="T215" s="6"/>
    </row>
    <row r="216" spans="1:20" x14ac:dyDescent="0.25">
      <c r="A216" s="52"/>
      <c r="B216" s="53"/>
      <c r="C216" s="42"/>
      <c r="D216" s="41"/>
      <c r="E216" s="42"/>
      <c r="F216" s="41"/>
      <c r="G216" s="42"/>
      <c r="H216" s="41"/>
      <c r="I216" s="40" t="s">
        <v>24</v>
      </c>
      <c r="J216" s="40"/>
      <c r="K216" s="40" t="s">
        <v>25</v>
      </c>
      <c r="L216" s="40"/>
      <c r="M216" s="11" t="s">
        <v>25</v>
      </c>
      <c r="N216" s="32" t="str">
        <f t="shared" si="6"/>
        <v/>
      </c>
      <c r="O216" s="32" t="str">
        <f t="shared" si="7"/>
        <v/>
      </c>
      <c r="P216" s="40" t="s">
        <v>25</v>
      </c>
      <c r="Q216" s="40"/>
      <c r="R216" s="7">
        <v>3750</v>
      </c>
      <c r="S216" s="7">
        <v>3750</v>
      </c>
      <c r="T216" s="8"/>
    </row>
    <row r="217" spans="1:20" x14ac:dyDescent="0.25">
      <c r="A217" s="52"/>
      <c r="B217" s="53"/>
      <c r="C217" s="42"/>
      <c r="D217" s="41"/>
      <c r="E217" s="42"/>
      <c r="F217" s="41"/>
      <c r="G217" s="40" t="s">
        <v>24</v>
      </c>
      <c r="H217" s="40"/>
      <c r="I217" s="40" t="s">
        <v>25</v>
      </c>
      <c r="J217" s="40"/>
      <c r="K217" s="40" t="s">
        <v>25</v>
      </c>
      <c r="L217" s="40"/>
      <c r="M217" s="11" t="s">
        <v>25</v>
      </c>
      <c r="N217" s="32" t="str">
        <f t="shared" si="6"/>
        <v/>
      </c>
      <c r="O217" s="32" t="str">
        <f t="shared" si="7"/>
        <v/>
      </c>
      <c r="P217" s="40" t="s">
        <v>25</v>
      </c>
      <c r="Q217" s="40"/>
      <c r="R217" s="7">
        <v>3750</v>
      </c>
      <c r="S217" s="7">
        <v>3750</v>
      </c>
      <c r="T217" s="8"/>
    </row>
    <row r="218" spans="1:20" x14ac:dyDescent="0.25">
      <c r="A218" s="52"/>
      <c r="B218" s="53"/>
      <c r="C218" s="42"/>
      <c r="D218" s="41"/>
      <c r="E218" s="40" t="s">
        <v>24</v>
      </c>
      <c r="F218" s="40"/>
      <c r="G218" s="40" t="s">
        <v>25</v>
      </c>
      <c r="H218" s="40"/>
      <c r="I218" s="40" t="s">
        <v>25</v>
      </c>
      <c r="J218" s="40"/>
      <c r="K218" s="40" t="s">
        <v>25</v>
      </c>
      <c r="L218" s="40"/>
      <c r="M218" s="11" t="s">
        <v>25</v>
      </c>
      <c r="N218" s="32" t="str">
        <f t="shared" si="6"/>
        <v/>
      </c>
      <c r="O218" s="32" t="str">
        <f t="shared" si="7"/>
        <v/>
      </c>
      <c r="P218" s="40" t="s">
        <v>25</v>
      </c>
      <c r="Q218" s="40"/>
      <c r="R218" s="7">
        <v>3750</v>
      </c>
      <c r="S218" s="7">
        <v>3750</v>
      </c>
      <c r="T218" s="8"/>
    </row>
    <row r="219" spans="1:20" x14ac:dyDescent="0.25">
      <c r="A219" s="52"/>
      <c r="B219" s="53"/>
      <c r="C219" s="40" t="s">
        <v>24</v>
      </c>
      <c r="D219" s="40"/>
      <c r="E219" s="40" t="s">
        <v>25</v>
      </c>
      <c r="F219" s="40"/>
      <c r="G219" s="40" t="s">
        <v>25</v>
      </c>
      <c r="H219" s="40"/>
      <c r="I219" s="40" t="s">
        <v>25</v>
      </c>
      <c r="J219" s="40"/>
      <c r="K219" s="40" t="s">
        <v>25</v>
      </c>
      <c r="L219" s="40"/>
      <c r="M219" s="11" t="s">
        <v>25</v>
      </c>
      <c r="N219" s="32" t="str">
        <f t="shared" si="6"/>
        <v/>
      </c>
      <c r="O219" s="32" t="str">
        <f t="shared" si="7"/>
        <v/>
      </c>
      <c r="P219" s="40" t="s">
        <v>25</v>
      </c>
      <c r="Q219" s="40"/>
      <c r="R219" s="7">
        <v>235497.5</v>
      </c>
      <c r="S219" s="7">
        <v>34032.910000000003</v>
      </c>
      <c r="T219" s="8">
        <v>26125.53</v>
      </c>
    </row>
    <row r="220" spans="1:20" x14ac:dyDescent="0.25">
      <c r="A220" s="50" t="s">
        <v>299</v>
      </c>
      <c r="B220" s="51" t="s">
        <v>300</v>
      </c>
      <c r="C220" s="43" t="s">
        <v>598</v>
      </c>
      <c r="D220" s="44" t="s">
        <v>599</v>
      </c>
      <c r="E220" s="43" t="s">
        <v>5</v>
      </c>
      <c r="F220" s="44" t="s">
        <v>6</v>
      </c>
      <c r="G220" s="43" t="s">
        <v>159</v>
      </c>
      <c r="H220" s="44" t="s">
        <v>160</v>
      </c>
      <c r="I220" s="26" t="s">
        <v>38</v>
      </c>
      <c r="J220" s="36" t="s">
        <v>161</v>
      </c>
      <c r="K220" s="26" t="s">
        <v>11</v>
      </c>
      <c r="L220" s="13" t="s">
        <v>12</v>
      </c>
      <c r="M220" s="13" t="s">
        <v>301</v>
      </c>
      <c r="N220" s="31" t="str">
        <f t="shared" si="6"/>
        <v>2018NE000008</v>
      </c>
      <c r="O220" s="26" t="str">
        <f t="shared" si="7"/>
        <v>158148</v>
      </c>
      <c r="P220" s="26" t="s">
        <v>14</v>
      </c>
      <c r="Q220" s="13" t="s">
        <v>15</v>
      </c>
      <c r="R220" s="3">
        <v>19000</v>
      </c>
      <c r="S220" s="3">
        <v>12775.23</v>
      </c>
      <c r="T220" s="4">
        <v>12775.23</v>
      </c>
    </row>
    <row r="221" spans="1:20" x14ac:dyDescent="0.25">
      <c r="A221" s="50"/>
      <c r="B221" s="51"/>
      <c r="C221" s="43"/>
      <c r="D221" s="44"/>
      <c r="E221" s="43"/>
      <c r="F221" s="44"/>
      <c r="G221" s="43"/>
      <c r="H221" s="44"/>
      <c r="I221" s="40" t="s">
        <v>24</v>
      </c>
      <c r="J221" s="40"/>
      <c r="K221" s="40" t="s">
        <v>25</v>
      </c>
      <c r="L221" s="40"/>
      <c r="M221" s="11" t="s">
        <v>25</v>
      </c>
      <c r="N221" s="32" t="str">
        <f t="shared" si="6"/>
        <v/>
      </c>
      <c r="O221" s="32" t="str">
        <f t="shared" si="7"/>
        <v/>
      </c>
      <c r="P221" s="40" t="s">
        <v>25</v>
      </c>
      <c r="Q221" s="40"/>
      <c r="R221" s="7">
        <v>19000</v>
      </c>
      <c r="S221" s="7">
        <v>12775.23</v>
      </c>
      <c r="T221" s="8">
        <v>12775.23</v>
      </c>
    </row>
    <row r="222" spans="1:20" x14ac:dyDescent="0.25">
      <c r="A222" s="50"/>
      <c r="B222" s="51"/>
      <c r="C222" s="43"/>
      <c r="D222" s="44"/>
      <c r="E222" s="43"/>
      <c r="F222" s="44"/>
      <c r="G222" s="43" t="s">
        <v>302</v>
      </c>
      <c r="H222" s="44" t="s">
        <v>303</v>
      </c>
      <c r="I222" s="26" t="s">
        <v>9</v>
      </c>
      <c r="J222" s="36" t="s">
        <v>304</v>
      </c>
      <c r="K222" s="26" t="s">
        <v>11</v>
      </c>
      <c r="L222" s="13" t="s">
        <v>12</v>
      </c>
      <c r="M222" s="13" t="s">
        <v>315</v>
      </c>
      <c r="N222" s="31" t="str">
        <f t="shared" si="6"/>
        <v>2018NE000071</v>
      </c>
      <c r="O222" s="26" t="str">
        <f t="shared" si="7"/>
        <v>00000000000191</v>
      </c>
      <c r="P222" s="26" t="s">
        <v>306</v>
      </c>
      <c r="Q222" s="13" t="s">
        <v>307</v>
      </c>
      <c r="R222" s="3">
        <v>12000</v>
      </c>
      <c r="S222" s="3">
        <v>8000</v>
      </c>
      <c r="T222" s="4">
        <v>6000</v>
      </c>
    </row>
    <row r="223" spans="1:20" x14ac:dyDescent="0.25">
      <c r="A223" s="50"/>
      <c r="B223" s="51"/>
      <c r="C223" s="43"/>
      <c r="D223" s="44"/>
      <c r="E223" s="43"/>
      <c r="F223" s="44"/>
      <c r="G223" s="43"/>
      <c r="H223" s="44"/>
      <c r="I223" s="40" t="s">
        <v>24</v>
      </c>
      <c r="J223" s="40"/>
      <c r="K223" s="40" t="s">
        <v>25</v>
      </c>
      <c r="L223" s="40"/>
      <c r="M223" s="11" t="s">
        <v>25</v>
      </c>
      <c r="N223" s="32" t="str">
        <f t="shared" si="6"/>
        <v/>
      </c>
      <c r="O223" s="32" t="str">
        <f t="shared" si="7"/>
        <v/>
      </c>
      <c r="P223" s="40" t="s">
        <v>25</v>
      </c>
      <c r="Q223" s="40"/>
      <c r="R223" s="7">
        <v>12000</v>
      </c>
      <c r="S223" s="7">
        <v>8000</v>
      </c>
      <c r="T223" s="8">
        <v>6000</v>
      </c>
    </row>
    <row r="224" spans="1:20" x14ac:dyDescent="0.25">
      <c r="A224" s="50"/>
      <c r="B224" s="51"/>
      <c r="C224" s="43"/>
      <c r="D224" s="44"/>
      <c r="E224" s="43"/>
      <c r="F224" s="44"/>
      <c r="G224" s="43" t="s">
        <v>531</v>
      </c>
      <c r="H224" s="44" t="s">
        <v>532</v>
      </c>
      <c r="I224" s="26" t="s">
        <v>9</v>
      </c>
      <c r="J224" s="36" t="s">
        <v>533</v>
      </c>
      <c r="K224" s="26" t="s">
        <v>11</v>
      </c>
      <c r="L224" s="13" t="s">
        <v>12</v>
      </c>
      <c r="M224" s="13" t="s">
        <v>534</v>
      </c>
      <c r="N224" s="31" t="str">
        <f t="shared" si="6"/>
        <v>2018NE000145</v>
      </c>
      <c r="O224" s="26" t="str">
        <f t="shared" si="7"/>
        <v>***811249**</v>
      </c>
      <c r="P224" s="26" t="s">
        <v>535</v>
      </c>
      <c r="Q224" s="13" t="s">
        <v>536</v>
      </c>
      <c r="R224" s="3">
        <v>890</v>
      </c>
      <c r="S224" s="3">
        <v>890</v>
      </c>
      <c r="T224" s="4">
        <v>890</v>
      </c>
    </row>
    <row r="225" spans="1:20" x14ac:dyDescent="0.25">
      <c r="A225" s="50"/>
      <c r="B225" s="51"/>
      <c r="C225" s="43"/>
      <c r="D225" s="44"/>
      <c r="E225" s="43"/>
      <c r="F225" s="44"/>
      <c r="G225" s="43"/>
      <c r="H225" s="44"/>
      <c r="I225" s="40" t="s">
        <v>24</v>
      </c>
      <c r="J225" s="40"/>
      <c r="K225" s="40" t="s">
        <v>25</v>
      </c>
      <c r="L225" s="40"/>
      <c r="M225" s="11" t="s">
        <v>25</v>
      </c>
      <c r="N225" s="32" t="str">
        <f t="shared" si="6"/>
        <v/>
      </c>
      <c r="O225" s="32" t="str">
        <f t="shared" si="7"/>
        <v/>
      </c>
      <c r="P225" s="40" t="s">
        <v>25</v>
      </c>
      <c r="Q225" s="40"/>
      <c r="R225" s="7">
        <v>890</v>
      </c>
      <c r="S225" s="7">
        <v>890</v>
      </c>
      <c r="T225" s="8">
        <v>890</v>
      </c>
    </row>
    <row r="226" spans="1:20" ht="20.399999999999999" x14ac:dyDescent="0.25">
      <c r="A226" s="50"/>
      <c r="B226" s="51"/>
      <c r="C226" s="43"/>
      <c r="D226" s="44"/>
      <c r="E226" s="43"/>
      <c r="F226" s="44"/>
      <c r="G226" s="43" t="s">
        <v>163</v>
      </c>
      <c r="H226" s="44" t="s">
        <v>164</v>
      </c>
      <c r="I226" s="26" t="s">
        <v>38</v>
      </c>
      <c r="J226" s="36" t="s">
        <v>539</v>
      </c>
      <c r="K226" s="26" t="s">
        <v>34</v>
      </c>
      <c r="L226" s="13" t="s">
        <v>166</v>
      </c>
      <c r="M226" s="13" t="s">
        <v>540</v>
      </c>
      <c r="N226" s="31" t="str">
        <f t="shared" si="6"/>
        <v>2018NE800115</v>
      </c>
      <c r="O226" s="26" t="str">
        <f t="shared" si="7"/>
        <v>07805458000167</v>
      </c>
      <c r="P226" s="26" t="s">
        <v>541</v>
      </c>
      <c r="Q226" s="13" t="s">
        <v>542</v>
      </c>
      <c r="R226" s="3">
        <v>2165.0300000000002</v>
      </c>
      <c r="S226" s="3"/>
      <c r="T226" s="4"/>
    </row>
    <row r="227" spans="1:20" x14ac:dyDescent="0.25">
      <c r="A227" s="50"/>
      <c r="B227" s="51"/>
      <c r="C227" s="43"/>
      <c r="D227" s="44"/>
      <c r="E227" s="43"/>
      <c r="F227" s="44"/>
      <c r="G227" s="43"/>
      <c r="H227" s="44"/>
      <c r="I227" s="27" t="s">
        <v>84</v>
      </c>
      <c r="J227" s="35" t="s">
        <v>543</v>
      </c>
      <c r="K227" s="27" t="s">
        <v>34</v>
      </c>
      <c r="L227" s="14" t="s">
        <v>166</v>
      </c>
      <c r="M227" s="14" t="s">
        <v>544</v>
      </c>
      <c r="N227" s="30" t="str">
        <f t="shared" si="6"/>
        <v>2018NE800119</v>
      </c>
      <c r="O227" s="27" t="str">
        <f t="shared" si="7"/>
        <v>15539260000107</v>
      </c>
      <c r="P227" s="27" t="s">
        <v>545</v>
      </c>
      <c r="Q227" s="14" t="s">
        <v>546</v>
      </c>
      <c r="R227" s="5">
        <v>274</v>
      </c>
      <c r="S227" s="5"/>
      <c r="T227" s="6"/>
    </row>
    <row r="228" spans="1:20" ht="20.399999999999999" x14ac:dyDescent="0.25">
      <c r="A228" s="50"/>
      <c r="B228" s="51"/>
      <c r="C228" s="43"/>
      <c r="D228" s="44"/>
      <c r="E228" s="43"/>
      <c r="F228" s="44"/>
      <c r="G228" s="43"/>
      <c r="H228" s="44"/>
      <c r="I228" s="26" t="s">
        <v>547</v>
      </c>
      <c r="J228" s="36" t="s">
        <v>548</v>
      </c>
      <c r="K228" s="26" t="s">
        <v>34</v>
      </c>
      <c r="L228" s="13" t="s">
        <v>166</v>
      </c>
      <c r="M228" s="13" t="s">
        <v>549</v>
      </c>
      <c r="N228" s="31" t="str">
        <f t="shared" si="6"/>
        <v>2018NE800120</v>
      </c>
      <c r="O228" s="26" t="str">
        <f t="shared" si="7"/>
        <v>17164254000148</v>
      </c>
      <c r="P228" s="26" t="s">
        <v>360</v>
      </c>
      <c r="Q228" s="13" t="s">
        <v>361</v>
      </c>
      <c r="R228" s="3">
        <v>155</v>
      </c>
      <c r="S228" s="3"/>
      <c r="T228" s="4"/>
    </row>
    <row r="229" spans="1:20" x14ac:dyDescent="0.25">
      <c r="A229" s="50"/>
      <c r="B229" s="51"/>
      <c r="C229" s="43"/>
      <c r="D229" s="44"/>
      <c r="E229" s="43"/>
      <c r="F229" s="44"/>
      <c r="G229" s="43"/>
      <c r="H229" s="44"/>
      <c r="I229" s="27" t="s">
        <v>77</v>
      </c>
      <c r="J229" s="35" t="s">
        <v>626</v>
      </c>
      <c r="K229" s="27" t="s">
        <v>34</v>
      </c>
      <c r="L229" s="14" t="s">
        <v>166</v>
      </c>
      <c r="M229" s="14" t="s">
        <v>627</v>
      </c>
      <c r="N229" s="30" t="str">
        <f t="shared" si="6"/>
        <v>2018NE800151</v>
      </c>
      <c r="O229" s="27" t="str">
        <f t="shared" si="7"/>
        <v>17164254000148</v>
      </c>
      <c r="P229" s="27" t="s">
        <v>360</v>
      </c>
      <c r="Q229" s="14" t="s">
        <v>361</v>
      </c>
      <c r="R229" s="5">
        <v>90</v>
      </c>
      <c r="S229" s="5"/>
      <c r="T229" s="6"/>
    </row>
    <row r="230" spans="1:20" x14ac:dyDescent="0.25">
      <c r="A230" s="50"/>
      <c r="B230" s="51"/>
      <c r="C230" s="43"/>
      <c r="D230" s="44"/>
      <c r="E230" s="43"/>
      <c r="F230" s="44"/>
      <c r="G230" s="43"/>
      <c r="H230" s="44"/>
      <c r="I230" s="40" t="s">
        <v>24</v>
      </c>
      <c r="J230" s="40"/>
      <c r="K230" s="40" t="s">
        <v>25</v>
      </c>
      <c r="L230" s="40"/>
      <c r="M230" s="11" t="s">
        <v>25</v>
      </c>
      <c r="N230" s="32" t="str">
        <f t="shared" si="6"/>
        <v/>
      </c>
      <c r="O230" s="32" t="str">
        <f t="shared" si="7"/>
        <v/>
      </c>
      <c r="P230" s="40" t="s">
        <v>25</v>
      </c>
      <c r="Q230" s="40"/>
      <c r="R230" s="7">
        <v>2684.03</v>
      </c>
      <c r="S230" s="7"/>
      <c r="T230" s="8"/>
    </row>
    <row r="231" spans="1:20" x14ac:dyDescent="0.25">
      <c r="A231" s="50"/>
      <c r="B231" s="51"/>
      <c r="C231" s="43"/>
      <c r="D231" s="44"/>
      <c r="E231" s="43"/>
      <c r="F231" s="44"/>
      <c r="G231" s="42" t="s">
        <v>362</v>
      </c>
      <c r="H231" s="41" t="s">
        <v>363</v>
      </c>
      <c r="I231" s="27" t="s">
        <v>9</v>
      </c>
      <c r="J231" s="35" t="s">
        <v>364</v>
      </c>
      <c r="K231" s="27" t="s">
        <v>46</v>
      </c>
      <c r="L231" s="14" t="s">
        <v>279</v>
      </c>
      <c r="M231" s="14" t="s">
        <v>420</v>
      </c>
      <c r="N231" s="30" t="str">
        <f t="shared" si="6"/>
        <v>2018NE800068</v>
      </c>
      <c r="O231" s="27" t="str">
        <f t="shared" si="7"/>
        <v>00000000000191</v>
      </c>
      <c r="P231" s="27" t="s">
        <v>306</v>
      </c>
      <c r="Q231" s="14" t="s">
        <v>307</v>
      </c>
      <c r="R231" s="5">
        <v>20000</v>
      </c>
      <c r="S231" s="5">
        <v>10345.48</v>
      </c>
      <c r="T231" s="6">
        <v>10345.48</v>
      </c>
    </row>
    <row r="232" spans="1:20" x14ac:dyDescent="0.25">
      <c r="A232" s="50"/>
      <c r="B232" s="51"/>
      <c r="C232" s="43"/>
      <c r="D232" s="44"/>
      <c r="E232" s="43"/>
      <c r="F232" s="44"/>
      <c r="G232" s="42"/>
      <c r="H232" s="41"/>
      <c r="I232" s="40" t="s">
        <v>24</v>
      </c>
      <c r="J232" s="40"/>
      <c r="K232" s="40" t="s">
        <v>25</v>
      </c>
      <c r="L232" s="40"/>
      <c r="M232" s="11" t="s">
        <v>25</v>
      </c>
      <c r="N232" s="32" t="str">
        <f t="shared" si="6"/>
        <v/>
      </c>
      <c r="O232" s="32" t="str">
        <f t="shared" si="7"/>
        <v/>
      </c>
      <c r="P232" s="40" t="s">
        <v>25</v>
      </c>
      <c r="Q232" s="40"/>
      <c r="R232" s="7">
        <v>20000</v>
      </c>
      <c r="S232" s="7">
        <v>10345.48</v>
      </c>
      <c r="T232" s="8">
        <v>10345.48</v>
      </c>
    </row>
    <row r="233" spans="1:20" x14ac:dyDescent="0.25">
      <c r="A233" s="50"/>
      <c r="B233" s="51"/>
      <c r="C233" s="43"/>
      <c r="D233" s="44"/>
      <c r="E233" s="43"/>
      <c r="F233" s="44"/>
      <c r="G233" s="42" t="s">
        <v>194</v>
      </c>
      <c r="H233" s="41" t="s">
        <v>195</v>
      </c>
      <c r="I233" s="42" t="s">
        <v>422</v>
      </c>
      <c r="J233" s="41" t="s">
        <v>423</v>
      </c>
      <c r="K233" s="42" t="s">
        <v>34</v>
      </c>
      <c r="L233" s="46" t="s">
        <v>166</v>
      </c>
      <c r="M233" s="14" t="s">
        <v>424</v>
      </c>
      <c r="N233" s="30" t="str">
        <f t="shared" si="6"/>
        <v>2018NE800055</v>
      </c>
      <c r="O233" s="27" t="str">
        <f t="shared" si="7"/>
        <v>21061770000114</v>
      </c>
      <c r="P233" s="27" t="s">
        <v>425</v>
      </c>
      <c r="Q233" s="14" t="s">
        <v>426</v>
      </c>
      <c r="R233" s="5">
        <v>0</v>
      </c>
      <c r="S233" s="5"/>
      <c r="T233" s="6"/>
    </row>
    <row r="234" spans="1:20" x14ac:dyDescent="0.25">
      <c r="A234" s="50"/>
      <c r="B234" s="51"/>
      <c r="C234" s="43"/>
      <c r="D234" s="44"/>
      <c r="E234" s="43"/>
      <c r="F234" s="44"/>
      <c r="G234" s="42"/>
      <c r="H234" s="41"/>
      <c r="I234" s="42"/>
      <c r="J234" s="41"/>
      <c r="K234" s="42"/>
      <c r="L234" s="46"/>
      <c r="M234" s="13" t="s">
        <v>427</v>
      </c>
      <c r="N234" s="31" t="str">
        <f t="shared" si="6"/>
        <v>2018NE800057</v>
      </c>
      <c r="O234" s="26" t="str">
        <f t="shared" si="7"/>
        <v>21061770000114</v>
      </c>
      <c r="P234" s="26" t="s">
        <v>425</v>
      </c>
      <c r="Q234" s="13" t="s">
        <v>426</v>
      </c>
      <c r="R234" s="3">
        <v>2470.5</v>
      </c>
      <c r="S234" s="3">
        <v>2470.5</v>
      </c>
      <c r="T234" s="4">
        <v>2470.5</v>
      </c>
    </row>
    <row r="235" spans="1:20" x14ac:dyDescent="0.25">
      <c r="A235" s="50"/>
      <c r="B235" s="51"/>
      <c r="C235" s="43"/>
      <c r="D235" s="44"/>
      <c r="E235" s="43"/>
      <c r="F235" s="44"/>
      <c r="G235" s="42"/>
      <c r="H235" s="41"/>
      <c r="I235" s="40" t="s">
        <v>24</v>
      </c>
      <c r="J235" s="40"/>
      <c r="K235" s="40" t="s">
        <v>25</v>
      </c>
      <c r="L235" s="40"/>
      <c r="M235" s="11" t="s">
        <v>25</v>
      </c>
      <c r="N235" s="32" t="str">
        <f t="shared" si="6"/>
        <v/>
      </c>
      <c r="O235" s="32" t="str">
        <f t="shared" si="7"/>
        <v/>
      </c>
      <c r="P235" s="40" t="s">
        <v>25</v>
      </c>
      <c r="Q235" s="40"/>
      <c r="R235" s="7">
        <v>2470.5</v>
      </c>
      <c r="S235" s="7">
        <v>2470.5</v>
      </c>
      <c r="T235" s="8">
        <v>2470.5</v>
      </c>
    </row>
    <row r="236" spans="1:20" x14ac:dyDescent="0.25">
      <c r="A236" s="50"/>
      <c r="B236" s="51"/>
      <c r="C236" s="43"/>
      <c r="D236" s="44"/>
      <c r="E236" s="43"/>
      <c r="F236" s="44"/>
      <c r="G236" s="43" t="s">
        <v>319</v>
      </c>
      <c r="H236" s="44" t="s">
        <v>320</v>
      </c>
      <c r="I236" s="43" t="s">
        <v>9</v>
      </c>
      <c r="J236" s="44" t="s">
        <v>321</v>
      </c>
      <c r="K236" s="43" t="s">
        <v>11</v>
      </c>
      <c r="L236" s="45" t="s">
        <v>12</v>
      </c>
      <c r="M236" s="13" t="s">
        <v>324</v>
      </c>
      <c r="N236" s="31" t="str">
        <f t="shared" si="6"/>
        <v>2018NE000064</v>
      </c>
      <c r="O236" s="26" t="str">
        <f t="shared" si="7"/>
        <v>***509777**</v>
      </c>
      <c r="P236" s="26" t="s">
        <v>325</v>
      </c>
      <c r="Q236" s="13" t="s">
        <v>326</v>
      </c>
      <c r="R236" s="3">
        <v>1000</v>
      </c>
      <c r="S236" s="3">
        <v>1000</v>
      </c>
      <c r="T236" s="4">
        <v>1000</v>
      </c>
    </row>
    <row r="237" spans="1:20" x14ac:dyDescent="0.25">
      <c r="A237" s="50"/>
      <c r="B237" s="51"/>
      <c r="C237" s="43"/>
      <c r="D237" s="44"/>
      <c r="E237" s="43"/>
      <c r="F237" s="44"/>
      <c r="G237" s="43"/>
      <c r="H237" s="44"/>
      <c r="I237" s="43"/>
      <c r="J237" s="44"/>
      <c r="K237" s="43"/>
      <c r="L237" s="45"/>
      <c r="M237" s="14" t="s">
        <v>559</v>
      </c>
      <c r="N237" s="30" t="str">
        <f t="shared" si="6"/>
        <v>2018NE000160</v>
      </c>
      <c r="O237" s="27" t="str">
        <f t="shared" si="7"/>
        <v>***478006**</v>
      </c>
      <c r="P237" s="27" t="s">
        <v>560</v>
      </c>
      <c r="Q237" s="14" t="s">
        <v>561</v>
      </c>
      <c r="R237" s="5">
        <v>610</v>
      </c>
      <c r="S237" s="5">
        <v>610</v>
      </c>
      <c r="T237" s="6">
        <v>610</v>
      </c>
    </row>
    <row r="238" spans="1:20" x14ac:dyDescent="0.25">
      <c r="A238" s="50"/>
      <c r="B238" s="51"/>
      <c r="C238" s="43"/>
      <c r="D238" s="44"/>
      <c r="E238" s="43"/>
      <c r="F238" s="44"/>
      <c r="G238" s="43"/>
      <c r="H238" s="44"/>
      <c r="I238" s="43"/>
      <c r="J238" s="44"/>
      <c r="K238" s="43"/>
      <c r="L238" s="45"/>
      <c r="M238" s="13" t="s">
        <v>628</v>
      </c>
      <c r="N238" s="31" t="str">
        <f t="shared" si="6"/>
        <v>2018NE000220</v>
      </c>
      <c r="O238" s="26" t="str">
        <f t="shared" si="7"/>
        <v>00000000000191</v>
      </c>
      <c r="P238" s="26" t="s">
        <v>306</v>
      </c>
      <c r="Q238" s="13" t="s">
        <v>307</v>
      </c>
      <c r="R238" s="3">
        <v>15000</v>
      </c>
      <c r="S238" s="3"/>
      <c r="T238" s="4"/>
    </row>
    <row r="239" spans="1:20" x14ac:dyDescent="0.25">
      <c r="A239" s="50"/>
      <c r="B239" s="51"/>
      <c r="C239" s="43"/>
      <c r="D239" s="44"/>
      <c r="E239" s="43"/>
      <c r="F239" s="44"/>
      <c r="G239" s="43"/>
      <c r="H239" s="44"/>
      <c r="I239" s="40" t="s">
        <v>24</v>
      </c>
      <c r="J239" s="40"/>
      <c r="K239" s="40" t="s">
        <v>25</v>
      </c>
      <c r="L239" s="40"/>
      <c r="M239" s="11" t="s">
        <v>25</v>
      </c>
      <c r="N239" s="32" t="str">
        <f t="shared" si="6"/>
        <v/>
      </c>
      <c r="O239" s="32" t="str">
        <f t="shared" si="7"/>
        <v/>
      </c>
      <c r="P239" s="40" t="s">
        <v>25</v>
      </c>
      <c r="Q239" s="40"/>
      <c r="R239" s="7">
        <v>16610</v>
      </c>
      <c r="S239" s="7">
        <v>1610</v>
      </c>
      <c r="T239" s="8">
        <v>1610</v>
      </c>
    </row>
    <row r="240" spans="1:20" x14ac:dyDescent="0.25">
      <c r="A240" s="50"/>
      <c r="B240" s="51"/>
      <c r="C240" s="43"/>
      <c r="D240" s="44"/>
      <c r="E240" s="43"/>
      <c r="F240" s="44"/>
      <c r="G240" s="43" t="s">
        <v>135</v>
      </c>
      <c r="H240" s="44" t="s">
        <v>86</v>
      </c>
      <c r="I240" s="43" t="s">
        <v>65</v>
      </c>
      <c r="J240" s="44" t="s">
        <v>363</v>
      </c>
      <c r="K240" s="43" t="s">
        <v>11</v>
      </c>
      <c r="L240" s="45" t="s">
        <v>12</v>
      </c>
      <c r="M240" s="13" t="s">
        <v>434</v>
      </c>
      <c r="N240" s="31" t="str">
        <f t="shared" si="6"/>
        <v>2018NE000099</v>
      </c>
      <c r="O240" s="26" t="str">
        <f t="shared" si="7"/>
        <v>***639192**</v>
      </c>
      <c r="P240" s="26" t="s">
        <v>435</v>
      </c>
      <c r="Q240" s="13" t="s">
        <v>436</v>
      </c>
      <c r="R240" s="3">
        <v>196.89</v>
      </c>
      <c r="S240" s="3">
        <v>196.89</v>
      </c>
      <c r="T240" s="4">
        <v>196.89</v>
      </c>
    </row>
    <row r="241" spans="1:20" x14ac:dyDescent="0.25">
      <c r="A241" s="50"/>
      <c r="B241" s="51"/>
      <c r="C241" s="43"/>
      <c r="D241" s="44"/>
      <c r="E241" s="43"/>
      <c r="F241" s="44"/>
      <c r="G241" s="43"/>
      <c r="H241" s="44"/>
      <c r="I241" s="43"/>
      <c r="J241" s="44"/>
      <c r="K241" s="43"/>
      <c r="L241" s="45"/>
      <c r="M241" s="14" t="s">
        <v>437</v>
      </c>
      <c r="N241" s="30" t="str">
        <f t="shared" si="6"/>
        <v>2018NE000101</v>
      </c>
      <c r="O241" s="27" t="str">
        <f t="shared" si="7"/>
        <v>***334256**</v>
      </c>
      <c r="P241" s="27" t="s">
        <v>438</v>
      </c>
      <c r="Q241" s="14" t="s">
        <v>439</v>
      </c>
      <c r="R241" s="5">
        <v>204.89</v>
      </c>
      <c r="S241" s="5">
        <v>204.89</v>
      </c>
      <c r="T241" s="6">
        <v>204.89</v>
      </c>
    </row>
    <row r="242" spans="1:20" x14ac:dyDescent="0.25">
      <c r="A242" s="50"/>
      <c r="B242" s="51"/>
      <c r="C242" s="43"/>
      <c r="D242" s="44"/>
      <c r="E242" s="43"/>
      <c r="F242" s="44"/>
      <c r="G242" s="43"/>
      <c r="H242" s="44"/>
      <c r="I242" s="43"/>
      <c r="J242" s="44"/>
      <c r="K242" s="43"/>
      <c r="L242" s="45"/>
      <c r="M242" s="13" t="s">
        <v>440</v>
      </c>
      <c r="N242" s="31" t="str">
        <f t="shared" si="6"/>
        <v>2018NE000102</v>
      </c>
      <c r="O242" s="26" t="str">
        <f t="shared" si="7"/>
        <v>***580402**</v>
      </c>
      <c r="P242" s="26" t="s">
        <v>441</v>
      </c>
      <c r="Q242" s="13" t="s">
        <v>442</v>
      </c>
      <c r="R242" s="3">
        <v>204.89</v>
      </c>
      <c r="S242" s="3">
        <v>204.89</v>
      </c>
      <c r="T242" s="4">
        <v>204.89</v>
      </c>
    </row>
    <row r="243" spans="1:20" x14ac:dyDescent="0.25">
      <c r="A243" s="50"/>
      <c r="B243" s="51"/>
      <c r="C243" s="43"/>
      <c r="D243" s="44"/>
      <c r="E243" s="43"/>
      <c r="F243" s="44"/>
      <c r="G243" s="43"/>
      <c r="H243" s="44"/>
      <c r="I243" s="40" t="s">
        <v>24</v>
      </c>
      <c r="J243" s="40"/>
      <c r="K243" s="40" t="s">
        <v>25</v>
      </c>
      <c r="L243" s="40"/>
      <c r="M243" s="11" t="s">
        <v>25</v>
      </c>
      <c r="N243" s="32" t="str">
        <f t="shared" si="6"/>
        <v/>
      </c>
      <c r="O243" s="32" t="str">
        <f t="shared" si="7"/>
        <v/>
      </c>
      <c r="P243" s="40" t="s">
        <v>25</v>
      </c>
      <c r="Q243" s="40"/>
      <c r="R243" s="7">
        <v>606.66999999999996</v>
      </c>
      <c r="S243" s="7">
        <v>606.66999999999996</v>
      </c>
      <c r="T243" s="8">
        <v>606.66999999999996</v>
      </c>
    </row>
    <row r="244" spans="1:20" ht="30.6" x14ac:dyDescent="0.25">
      <c r="A244" s="50"/>
      <c r="B244" s="51"/>
      <c r="C244" s="43"/>
      <c r="D244" s="44"/>
      <c r="E244" s="43"/>
      <c r="F244" s="44"/>
      <c r="G244" s="43" t="s">
        <v>142</v>
      </c>
      <c r="H244" s="44" t="s">
        <v>140</v>
      </c>
      <c r="I244" s="26" t="s">
        <v>38</v>
      </c>
      <c r="J244" s="36" t="s">
        <v>273</v>
      </c>
      <c r="K244" s="26" t="s">
        <v>11</v>
      </c>
      <c r="L244" s="13" t="s">
        <v>12</v>
      </c>
      <c r="M244" s="13" t="s">
        <v>329</v>
      </c>
      <c r="N244" s="31" t="str">
        <f t="shared" si="6"/>
        <v>2018NE000018</v>
      </c>
      <c r="O244" s="26" t="str">
        <f t="shared" si="7"/>
        <v>158148</v>
      </c>
      <c r="P244" s="26" t="s">
        <v>14</v>
      </c>
      <c r="Q244" s="13" t="s">
        <v>15</v>
      </c>
      <c r="R244" s="3">
        <v>8000</v>
      </c>
      <c r="S244" s="3">
        <v>3655.71</v>
      </c>
      <c r="T244" s="4">
        <v>3655.71</v>
      </c>
    </row>
    <row r="245" spans="1:20" x14ac:dyDescent="0.25">
      <c r="A245" s="50"/>
      <c r="B245" s="51"/>
      <c r="C245" s="43"/>
      <c r="D245" s="44"/>
      <c r="E245" s="43"/>
      <c r="F245" s="44"/>
      <c r="G245" s="43"/>
      <c r="H245" s="44"/>
      <c r="I245" s="40" t="s">
        <v>24</v>
      </c>
      <c r="J245" s="40"/>
      <c r="K245" s="40" t="s">
        <v>25</v>
      </c>
      <c r="L245" s="40"/>
      <c r="M245" s="11" t="s">
        <v>25</v>
      </c>
      <c r="N245" s="32" t="str">
        <f t="shared" si="6"/>
        <v/>
      </c>
      <c r="O245" s="32" t="str">
        <f t="shared" si="7"/>
        <v/>
      </c>
      <c r="P245" s="40" t="s">
        <v>25</v>
      </c>
      <c r="Q245" s="40"/>
      <c r="R245" s="7">
        <v>8000</v>
      </c>
      <c r="S245" s="7">
        <v>3655.71</v>
      </c>
      <c r="T245" s="8">
        <v>3655.71</v>
      </c>
    </row>
    <row r="246" spans="1:20" ht="20.399999999999999" x14ac:dyDescent="0.25">
      <c r="A246" s="50"/>
      <c r="B246" s="51"/>
      <c r="C246" s="43"/>
      <c r="D246" s="44"/>
      <c r="E246" s="43"/>
      <c r="F246" s="44"/>
      <c r="G246" s="43" t="s">
        <v>275</v>
      </c>
      <c r="H246" s="44" t="s">
        <v>276</v>
      </c>
      <c r="I246" s="26" t="s">
        <v>53</v>
      </c>
      <c r="J246" s="36" t="s">
        <v>330</v>
      </c>
      <c r="K246" s="26" t="s">
        <v>11</v>
      </c>
      <c r="L246" s="13" t="s">
        <v>12</v>
      </c>
      <c r="M246" s="13" t="s">
        <v>331</v>
      </c>
      <c r="N246" s="31" t="str">
        <f t="shared" si="6"/>
        <v>2018NE000024</v>
      </c>
      <c r="O246" s="26" t="str">
        <f t="shared" si="7"/>
        <v>183038</v>
      </c>
      <c r="P246" s="26" t="s">
        <v>332</v>
      </c>
      <c r="Q246" s="13" t="s">
        <v>333</v>
      </c>
      <c r="R246" s="3">
        <v>1750</v>
      </c>
      <c r="S246" s="3">
        <v>1750</v>
      </c>
      <c r="T246" s="4">
        <v>1750</v>
      </c>
    </row>
    <row r="247" spans="1:20" ht="19.8" customHeight="1" x14ac:dyDescent="0.25">
      <c r="A247" s="50"/>
      <c r="B247" s="51"/>
      <c r="C247" s="43"/>
      <c r="D247" s="44"/>
      <c r="E247" s="43"/>
      <c r="F247" s="44"/>
      <c r="G247" s="43"/>
      <c r="H247" s="44"/>
      <c r="I247" s="40" t="s">
        <v>24</v>
      </c>
      <c r="J247" s="40"/>
      <c r="K247" s="40" t="s">
        <v>25</v>
      </c>
      <c r="L247" s="40"/>
      <c r="M247" s="11" t="s">
        <v>25</v>
      </c>
      <c r="N247" s="32" t="str">
        <f t="shared" si="6"/>
        <v/>
      </c>
      <c r="O247" s="32" t="str">
        <f t="shared" si="7"/>
        <v/>
      </c>
      <c r="P247" s="40" t="s">
        <v>25</v>
      </c>
      <c r="Q247" s="40"/>
      <c r="R247" s="7">
        <v>1750</v>
      </c>
      <c r="S247" s="7">
        <v>1750</v>
      </c>
      <c r="T247" s="8">
        <v>1750</v>
      </c>
    </row>
    <row r="248" spans="1:20" x14ac:dyDescent="0.25">
      <c r="A248" s="50"/>
      <c r="B248" s="51"/>
      <c r="C248" s="43"/>
      <c r="D248" s="44"/>
      <c r="E248" s="43"/>
      <c r="F248" s="44"/>
      <c r="G248" s="40" t="s">
        <v>24</v>
      </c>
      <c r="H248" s="40"/>
      <c r="I248" s="40" t="s">
        <v>25</v>
      </c>
      <c r="J248" s="40"/>
      <c r="K248" s="40" t="s">
        <v>25</v>
      </c>
      <c r="L248" s="40"/>
      <c r="M248" s="11" t="s">
        <v>25</v>
      </c>
      <c r="N248" s="32" t="str">
        <f t="shared" si="6"/>
        <v/>
      </c>
      <c r="O248" s="32" t="str">
        <f t="shared" si="7"/>
        <v/>
      </c>
      <c r="P248" s="40" t="s">
        <v>25</v>
      </c>
      <c r="Q248" s="40"/>
      <c r="R248" s="7">
        <v>84011.199999999997</v>
      </c>
      <c r="S248" s="7">
        <v>42103.59</v>
      </c>
      <c r="T248" s="8">
        <v>40103.589999999997</v>
      </c>
    </row>
    <row r="249" spans="1:20" x14ac:dyDescent="0.25">
      <c r="A249" s="50"/>
      <c r="B249" s="51"/>
      <c r="C249" s="43"/>
      <c r="D249" s="44"/>
      <c r="E249" s="40" t="s">
        <v>24</v>
      </c>
      <c r="F249" s="40"/>
      <c r="G249" s="40" t="s">
        <v>25</v>
      </c>
      <c r="H249" s="40"/>
      <c r="I249" s="40" t="s">
        <v>25</v>
      </c>
      <c r="J249" s="40"/>
      <c r="K249" s="40" t="s">
        <v>25</v>
      </c>
      <c r="L249" s="40"/>
      <c r="M249" s="11" t="s">
        <v>25</v>
      </c>
      <c r="N249" s="32" t="str">
        <f t="shared" si="6"/>
        <v/>
      </c>
      <c r="O249" s="32" t="str">
        <f t="shared" si="7"/>
        <v/>
      </c>
      <c r="P249" s="40" t="s">
        <v>25</v>
      </c>
      <c r="Q249" s="40"/>
      <c r="R249" s="7">
        <v>84011.199999999997</v>
      </c>
      <c r="S249" s="7">
        <v>42103.59</v>
      </c>
      <c r="T249" s="8">
        <v>40103.589999999997</v>
      </c>
    </row>
    <row r="250" spans="1:20" x14ac:dyDescent="0.25">
      <c r="A250" s="50"/>
      <c r="B250" s="51"/>
      <c r="C250" s="43" t="s">
        <v>612</v>
      </c>
      <c r="D250" s="44" t="s">
        <v>613</v>
      </c>
      <c r="E250" s="43" t="s">
        <v>5</v>
      </c>
      <c r="F250" s="44" t="s">
        <v>6</v>
      </c>
      <c r="G250" s="43" t="s">
        <v>302</v>
      </c>
      <c r="H250" s="44" t="s">
        <v>303</v>
      </c>
      <c r="I250" s="43" t="s">
        <v>9</v>
      </c>
      <c r="J250" s="44" t="s">
        <v>304</v>
      </c>
      <c r="K250" s="43" t="s">
        <v>11</v>
      </c>
      <c r="L250" s="45" t="s">
        <v>12</v>
      </c>
      <c r="M250" s="13" t="s">
        <v>305</v>
      </c>
      <c r="N250" s="31" t="str">
        <f t="shared" si="6"/>
        <v>2018NE000023</v>
      </c>
      <c r="O250" s="26" t="str">
        <f t="shared" si="7"/>
        <v>00000000000191</v>
      </c>
      <c r="P250" s="26" t="s">
        <v>306</v>
      </c>
      <c r="Q250" s="13" t="s">
        <v>307</v>
      </c>
      <c r="R250" s="3">
        <v>106800</v>
      </c>
      <c r="S250" s="3">
        <v>54400</v>
      </c>
      <c r="T250" s="4">
        <v>28200</v>
      </c>
    </row>
    <row r="251" spans="1:20" x14ac:dyDescent="0.25">
      <c r="A251" s="50"/>
      <c r="B251" s="51"/>
      <c r="C251" s="43"/>
      <c r="D251" s="44"/>
      <c r="E251" s="43"/>
      <c r="F251" s="44"/>
      <c r="G251" s="43"/>
      <c r="H251" s="44"/>
      <c r="I251" s="43"/>
      <c r="J251" s="44"/>
      <c r="K251" s="43"/>
      <c r="L251" s="45"/>
      <c r="M251" s="14" t="s">
        <v>308</v>
      </c>
      <c r="N251" s="30" t="str">
        <f t="shared" si="6"/>
        <v>2018NE000030</v>
      </c>
      <c r="O251" s="27" t="str">
        <f t="shared" si="7"/>
        <v>00000000000191</v>
      </c>
      <c r="P251" s="27" t="s">
        <v>306</v>
      </c>
      <c r="Q251" s="14" t="s">
        <v>307</v>
      </c>
      <c r="R251" s="5">
        <v>14700</v>
      </c>
      <c r="S251" s="5">
        <v>8400</v>
      </c>
      <c r="T251" s="6">
        <v>6300</v>
      </c>
    </row>
    <row r="252" spans="1:20" x14ac:dyDescent="0.25">
      <c r="A252" s="50"/>
      <c r="B252" s="51"/>
      <c r="C252" s="43"/>
      <c r="D252" s="44"/>
      <c r="E252" s="43"/>
      <c r="F252" s="44"/>
      <c r="G252" s="43"/>
      <c r="H252" s="44"/>
      <c r="I252" s="43"/>
      <c r="J252" s="44"/>
      <c r="K252" s="43"/>
      <c r="L252" s="45"/>
      <c r="M252" s="13" t="s">
        <v>309</v>
      </c>
      <c r="N252" s="31" t="str">
        <f t="shared" si="6"/>
        <v>2018NE000031</v>
      </c>
      <c r="O252" s="26" t="str">
        <f t="shared" si="7"/>
        <v>00000000000191</v>
      </c>
      <c r="P252" s="26" t="s">
        <v>306</v>
      </c>
      <c r="Q252" s="13" t="s">
        <v>307</v>
      </c>
      <c r="R252" s="3">
        <v>9100</v>
      </c>
      <c r="S252" s="3">
        <v>4600</v>
      </c>
      <c r="T252" s="4">
        <v>4600</v>
      </c>
    </row>
    <row r="253" spans="1:20" x14ac:dyDescent="0.25">
      <c r="A253" s="50"/>
      <c r="B253" s="51"/>
      <c r="C253" s="43"/>
      <c r="D253" s="44"/>
      <c r="E253" s="43"/>
      <c r="F253" s="44"/>
      <c r="G253" s="43"/>
      <c r="H253" s="44"/>
      <c r="I253" s="43"/>
      <c r="J253" s="44"/>
      <c r="K253" s="43"/>
      <c r="L253" s="45"/>
      <c r="M253" s="14" t="s">
        <v>310</v>
      </c>
      <c r="N253" s="30" t="str">
        <f t="shared" si="6"/>
        <v>2018NE000032</v>
      </c>
      <c r="O253" s="27" t="str">
        <f t="shared" si="7"/>
        <v>00000000000191</v>
      </c>
      <c r="P253" s="27" t="s">
        <v>306</v>
      </c>
      <c r="Q253" s="14" t="s">
        <v>307</v>
      </c>
      <c r="R253" s="5">
        <v>18200</v>
      </c>
      <c r="S253" s="5">
        <v>10400</v>
      </c>
      <c r="T253" s="6">
        <v>10100</v>
      </c>
    </row>
    <row r="254" spans="1:20" x14ac:dyDescent="0.25">
      <c r="A254" s="50"/>
      <c r="B254" s="51"/>
      <c r="C254" s="43"/>
      <c r="D254" s="44"/>
      <c r="E254" s="43"/>
      <c r="F254" s="44"/>
      <c r="G254" s="43"/>
      <c r="H254" s="44"/>
      <c r="I254" s="43"/>
      <c r="J254" s="44"/>
      <c r="K254" s="43"/>
      <c r="L254" s="45"/>
      <c r="M254" s="13" t="s">
        <v>629</v>
      </c>
      <c r="N254" s="31" t="str">
        <f t="shared" si="6"/>
        <v>2018NE000210</v>
      </c>
      <c r="O254" s="26" t="str">
        <f t="shared" si="7"/>
        <v>00000000000191</v>
      </c>
      <c r="P254" s="26" t="s">
        <v>306</v>
      </c>
      <c r="Q254" s="13" t="s">
        <v>307</v>
      </c>
      <c r="R254" s="3">
        <v>40000</v>
      </c>
      <c r="S254" s="3"/>
      <c r="T254" s="4"/>
    </row>
    <row r="255" spans="1:20" x14ac:dyDescent="0.25">
      <c r="A255" s="50"/>
      <c r="B255" s="51"/>
      <c r="C255" s="43"/>
      <c r="D255" s="44"/>
      <c r="E255" s="43"/>
      <c r="F255" s="44"/>
      <c r="G255" s="43"/>
      <c r="H255" s="44"/>
      <c r="I255" s="40" t="s">
        <v>24</v>
      </c>
      <c r="J255" s="40"/>
      <c r="K255" s="40" t="s">
        <v>25</v>
      </c>
      <c r="L255" s="40"/>
      <c r="M255" s="11" t="s">
        <v>25</v>
      </c>
      <c r="N255" s="32" t="str">
        <f t="shared" si="6"/>
        <v/>
      </c>
      <c r="O255" s="32" t="str">
        <f t="shared" si="7"/>
        <v/>
      </c>
      <c r="P255" s="40" t="s">
        <v>25</v>
      </c>
      <c r="Q255" s="40"/>
      <c r="R255" s="7">
        <v>188800</v>
      </c>
      <c r="S255" s="7">
        <v>77800</v>
      </c>
      <c r="T255" s="8">
        <v>49200</v>
      </c>
    </row>
    <row r="256" spans="1:20" x14ac:dyDescent="0.25">
      <c r="A256" s="50"/>
      <c r="B256" s="51"/>
      <c r="C256" s="43"/>
      <c r="D256" s="44"/>
      <c r="E256" s="43"/>
      <c r="F256" s="44"/>
      <c r="G256" s="43" t="s">
        <v>531</v>
      </c>
      <c r="H256" s="44" t="s">
        <v>532</v>
      </c>
      <c r="I256" s="43" t="s">
        <v>9</v>
      </c>
      <c r="J256" s="44" t="s">
        <v>533</v>
      </c>
      <c r="K256" s="43" t="s">
        <v>11</v>
      </c>
      <c r="L256" s="45" t="s">
        <v>12</v>
      </c>
      <c r="M256" s="13" t="s">
        <v>537</v>
      </c>
      <c r="N256" s="31" t="str">
        <f t="shared" si="6"/>
        <v>2018NE000166</v>
      </c>
      <c r="O256" s="26" t="str">
        <f t="shared" si="7"/>
        <v>158148</v>
      </c>
      <c r="P256" s="26" t="s">
        <v>14</v>
      </c>
      <c r="Q256" s="13" t="s">
        <v>15</v>
      </c>
      <c r="R256" s="3">
        <v>0</v>
      </c>
      <c r="S256" s="3"/>
      <c r="T256" s="4"/>
    </row>
    <row r="257" spans="1:20" x14ac:dyDescent="0.25">
      <c r="A257" s="50"/>
      <c r="B257" s="51"/>
      <c r="C257" s="43"/>
      <c r="D257" s="44"/>
      <c r="E257" s="43"/>
      <c r="F257" s="44"/>
      <c r="G257" s="43"/>
      <c r="H257" s="44"/>
      <c r="I257" s="43"/>
      <c r="J257" s="44"/>
      <c r="K257" s="43"/>
      <c r="L257" s="45"/>
      <c r="M257" s="14" t="s">
        <v>538</v>
      </c>
      <c r="N257" s="30" t="str">
        <f t="shared" si="6"/>
        <v>2018NE000168</v>
      </c>
      <c r="O257" s="27" t="str">
        <f t="shared" si="7"/>
        <v>00000000000191</v>
      </c>
      <c r="P257" s="27" t="s">
        <v>306</v>
      </c>
      <c r="Q257" s="14" t="s">
        <v>307</v>
      </c>
      <c r="R257" s="5">
        <v>4500</v>
      </c>
      <c r="S257" s="5">
        <v>4500</v>
      </c>
      <c r="T257" s="6">
        <v>4500</v>
      </c>
    </row>
    <row r="258" spans="1:20" x14ac:dyDescent="0.25">
      <c r="A258" s="50"/>
      <c r="B258" s="51"/>
      <c r="C258" s="43"/>
      <c r="D258" s="44"/>
      <c r="E258" s="43"/>
      <c r="F258" s="44"/>
      <c r="G258" s="43"/>
      <c r="H258" s="44"/>
      <c r="I258" s="40" t="s">
        <v>24</v>
      </c>
      <c r="J258" s="40"/>
      <c r="K258" s="40" t="s">
        <v>25</v>
      </c>
      <c r="L258" s="40"/>
      <c r="M258" s="11" t="s">
        <v>25</v>
      </c>
      <c r="N258" s="32" t="str">
        <f t="shared" si="6"/>
        <v/>
      </c>
      <c r="O258" s="32" t="str">
        <f t="shared" si="7"/>
        <v/>
      </c>
      <c r="P258" s="40" t="s">
        <v>25</v>
      </c>
      <c r="Q258" s="40"/>
      <c r="R258" s="7">
        <v>4500</v>
      </c>
      <c r="S258" s="7">
        <v>4500</v>
      </c>
      <c r="T258" s="8">
        <v>4500</v>
      </c>
    </row>
    <row r="259" spans="1:20" x14ac:dyDescent="0.25">
      <c r="A259" s="50"/>
      <c r="B259" s="51"/>
      <c r="C259" s="43"/>
      <c r="D259" s="44"/>
      <c r="E259" s="43"/>
      <c r="F259" s="44"/>
      <c r="G259" s="40" t="s">
        <v>24</v>
      </c>
      <c r="H259" s="40"/>
      <c r="I259" s="40" t="s">
        <v>25</v>
      </c>
      <c r="J259" s="40"/>
      <c r="K259" s="40" t="s">
        <v>25</v>
      </c>
      <c r="L259" s="40"/>
      <c r="M259" s="11" t="s">
        <v>25</v>
      </c>
      <c r="N259" s="32" t="str">
        <f t="shared" si="6"/>
        <v/>
      </c>
      <c r="O259" s="32" t="str">
        <f t="shared" si="7"/>
        <v/>
      </c>
      <c r="P259" s="40" t="s">
        <v>25</v>
      </c>
      <c r="Q259" s="40"/>
      <c r="R259" s="7">
        <v>193300</v>
      </c>
      <c r="S259" s="7">
        <v>82300</v>
      </c>
      <c r="T259" s="8">
        <v>53700</v>
      </c>
    </row>
    <row r="260" spans="1:20" x14ac:dyDescent="0.25">
      <c r="A260" s="50"/>
      <c r="B260" s="51"/>
      <c r="C260" s="43"/>
      <c r="D260" s="44"/>
      <c r="E260" s="40" t="s">
        <v>24</v>
      </c>
      <c r="F260" s="40"/>
      <c r="G260" s="40" t="s">
        <v>25</v>
      </c>
      <c r="H260" s="40"/>
      <c r="I260" s="40" t="s">
        <v>25</v>
      </c>
      <c r="J260" s="40"/>
      <c r="K260" s="40" t="s">
        <v>25</v>
      </c>
      <c r="L260" s="40"/>
      <c r="M260" s="11" t="s">
        <v>25</v>
      </c>
      <c r="N260" s="32" t="str">
        <f t="shared" si="6"/>
        <v/>
      </c>
      <c r="O260" s="32" t="str">
        <f t="shared" si="7"/>
        <v/>
      </c>
      <c r="P260" s="40" t="s">
        <v>25</v>
      </c>
      <c r="Q260" s="40"/>
      <c r="R260" s="7">
        <v>193300</v>
      </c>
      <c r="S260" s="7">
        <v>82300</v>
      </c>
      <c r="T260" s="8">
        <v>53700</v>
      </c>
    </row>
    <row r="261" spans="1:20" x14ac:dyDescent="0.25">
      <c r="A261" s="50"/>
      <c r="B261" s="51"/>
      <c r="C261" s="42" t="s">
        <v>621</v>
      </c>
      <c r="D261" s="41" t="s">
        <v>622</v>
      </c>
      <c r="E261" s="42" t="s">
        <v>5</v>
      </c>
      <c r="F261" s="41" t="s">
        <v>6</v>
      </c>
      <c r="G261" s="42" t="s">
        <v>159</v>
      </c>
      <c r="H261" s="41" t="s">
        <v>160</v>
      </c>
      <c r="I261" s="42" t="s">
        <v>38</v>
      </c>
      <c r="J261" s="41" t="s">
        <v>161</v>
      </c>
      <c r="K261" s="42" t="s">
        <v>11</v>
      </c>
      <c r="L261" s="46" t="s">
        <v>12</v>
      </c>
      <c r="M261" s="14" t="s">
        <v>416</v>
      </c>
      <c r="N261" s="30" t="str">
        <f t="shared" si="6"/>
        <v>2018NE000130</v>
      </c>
      <c r="O261" s="27" t="str">
        <f t="shared" si="7"/>
        <v>158148</v>
      </c>
      <c r="P261" s="27" t="s">
        <v>14</v>
      </c>
      <c r="Q261" s="14" t="s">
        <v>15</v>
      </c>
      <c r="R261" s="5">
        <v>3700</v>
      </c>
      <c r="S261" s="5"/>
      <c r="T261" s="6"/>
    </row>
    <row r="262" spans="1:20" x14ac:dyDescent="0.25">
      <c r="A262" s="50"/>
      <c r="B262" s="51"/>
      <c r="C262" s="42"/>
      <c r="D262" s="41"/>
      <c r="E262" s="42"/>
      <c r="F262" s="41"/>
      <c r="G262" s="42"/>
      <c r="H262" s="41"/>
      <c r="I262" s="42"/>
      <c r="J262" s="41"/>
      <c r="K262" s="42"/>
      <c r="L262" s="46"/>
      <c r="M262" s="13" t="s">
        <v>417</v>
      </c>
      <c r="N262" s="31" t="str">
        <f t="shared" si="6"/>
        <v>2018NE000131</v>
      </c>
      <c r="O262" s="26" t="str">
        <f t="shared" si="7"/>
        <v>158148</v>
      </c>
      <c r="P262" s="26" t="s">
        <v>14</v>
      </c>
      <c r="Q262" s="13" t="s">
        <v>15</v>
      </c>
      <c r="R262" s="3">
        <v>10000</v>
      </c>
      <c r="S262" s="3">
        <v>1294.8</v>
      </c>
      <c r="T262" s="4">
        <v>1294.8</v>
      </c>
    </row>
    <row r="263" spans="1:20" x14ac:dyDescent="0.25">
      <c r="A263" s="50"/>
      <c r="B263" s="51"/>
      <c r="C263" s="42"/>
      <c r="D263" s="41"/>
      <c r="E263" s="42"/>
      <c r="F263" s="41"/>
      <c r="G263" s="42"/>
      <c r="H263" s="41"/>
      <c r="I263" s="42"/>
      <c r="J263" s="41"/>
      <c r="K263" s="42"/>
      <c r="L263" s="46"/>
      <c r="M263" s="14" t="s">
        <v>418</v>
      </c>
      <c r="N263" s="30" t="str">
        <f t="shared" si="6"/>
        <v>2018NE000132</v>
      </c>
      <c r="O263" s="27" t="str">
        <f t="shared" si="7"/>
        <v>158148</v>
      </c>
      <c r="P263" s="27" t="s">
        <v>14</v>
      </c>
      <c r="Q263" s="14" t="s">
        <v>15</v>
      </c>
      <c r="R263" s="5">
        <v>12000</v>
      </c>
      <c r="S263" s="5">
        <v>2201.62</v>
      </c>
      <c r="T263" s="6">
        <v>2201.62</v>
      </c>
    </row>
    <row r="264" spans="1:20" x14ac:dyDescent="0.25">
      <c r="A264" s="50"/>
      <c r="B264" s="51"/>
      <c r="C264" s="42"/>
      <c r="D264" s="41"/>
      <c r="E264" s="42"/>
      <c r="F264" s="41"/>
      <c r="G264" s="42"/>
      <c r="H264" s="41"/>
      <c r="I264" s="42"/>
      <c r="J264" s="41"/>
      <c r="K264" s="42"/>
      <c r="L264" s="46"/>
      <c r="M264" s="13" t="s">
        <v>419</v>
      </c>
      <c r="N264" s="31" t="str">
        <f t="shared" si="6"/>
        <v>2018NE000133</v>
      </c>
      <c r="O264" s="26" t="str">
        <f t="shared" si="7"/>
        <v>158148</v>
      </c>
      <c r="P264" s="26" t="s">
        <v>14</v>
      </c>
      <c r="Q264" s="13" t="s">
        <v>15</v>
      </c>
      <c r="R264" s="3">
        <v>16700</v>
      </c>
      <c r="S264" s="3">
        <v>7545.6</v>
      </c>
      <c r="T264" s="4">
        <v>1317.8</v>
      </c>
    </row>
    <row r="265" spans="1:20" x14ac:dyDescent="0.25">
      <c r="A265" s="50"/>
      <c r="B265" s="51"/>
      <c r="C265" s="42"/>
      <c r="D265" s="41"/>
      <c r="E265" s="42"/>
      <c r="F265" s="41"/>
      <c r="G265" s="42"/>
      <c r="H265" s="41"/>
      <c r="I265" s="40" t="s">
        <v>24</v>
      </c>
      <c r="J265" s="40"/>
      <c r="K265" s="40" t="s">
        <v>25</v>
      </c>
      <c r="L265" s="40"/>
      <c r="M265" s="11" t="s">
        <v>25</v>
      </c>
      <c r="N265" s="32" t="str">
        <f t="shared" si="6"/>
        <v/>
      </c>
      <c r="O265" s="32" t="str">
        <f t="shared" si="7"/>
        <v/>
      </c>
      <c r="P265" s="40" t="s">
        <v>25</v>
      </c>
      <c r="Q265" s="40"/>
      <c r="R265" s="7">
        <v>42400</v>
      </c>
      <c r="S265" s="7">
        <v>11042.02</v>
      </c>
      <c r="T265" s="8">
        <v>4814.22</v>
      </c>
    </row>
    <row r="266" spans="1:20" x14ac:dyDescent="0.25">
      <c r="A266" s="50"/>
      <c r="B266" s="51"/>
      <c r="C266" s="42"/>
      <c r="D266" s="41"/>
      <c r="E266" s="42"/>
      <c r="F266" s="41"/>
      <c r="G266" s="43" t="s">
        <v>302</v>
      </c>
      <c r="H266" s="44" t="s">
        <v>303</v>
      </c>
      <c r="I266" s="43" t="s">
        <v>9</v>
      </c>
      <c r="J266" s="44" t="s">
        <v>304</v>
      </c>
      <c r="K266" s="43" t="s">
        <v>11</v>
      </c>
      <c r="L266" s="45" t="s">
        <v>12</v>
      </c>
      <c r="M266" s="13" t="s">
        <v>311</v>
      </c>
      <c r="N266" s="31" t="str">
        <f t="shared" si="6"/>
        <v>2018NE000056</v>
      </c>
      <c r="O266" s="26" t="str">
        <f t="shared" si="7"/>
        <v>00000000000191</v>
      </c>
      <c r="P266" s="26" t="s">
        <v>306</v>
      </c>
      <c r="Q266" s="13" t="s">
        <v>307</v>
      </c>
      <c r="R266" s="3">
        <v>0</v>
      </c>
      <c r="S266" s="3">
        <v>0</v>
      </c>
      <c r="T266" s="4"/>
    </row>
    <row r="267" spans="1:20" x14ac:dyDescent="0.25">
      <c r="A267" s="50"/>
      <c r="B267" s="51"/>
      <c r="C267" s="42"/>
      <c r="D267" s="41"/>
      <c r="E267" s="42"/>
      <c r="F267" s="41"/>
      <c r="G267" s="43"/>
      <c r="H267" s="44"/>
      <c r="I267" s="43"/>
      <c r="J267" s="44"/>
      <c r="K267" s="43"/>
      <c r="L267" s="45"/>
      <c r="M267" s="14" t="s">
        <v>312</v>
      </c>
      <c r="N267" s="30" t="str">
        <f t="shared" ref="N267:N330" si="8">HYPERLINK("http://transparencia.gov.br/despesasdiarias/empenho?documento=15814826421"&amp;RIGHT(M267,12),RIGHT(M267,12))</f>
        <v>2018NE000057</v>
      </c>
      <c r="O267" s="27" t="str">
        <f t="shared" ref="O267:O330" si="9">IF(LEN(P267)=11,"***"&amp;MID(P267,4,6)&amp;"**",P267)</f>
        <v>00000000000191</v>
      </c>
      <c r="P267" s="27" t="s">
        <v>306</v>
      </c>
      <c r="Q267" s="14" t="s">
        <v>307</v>
      </c>
      <c r="R267" s="5">
        <v>18000</v>
      </c>
      <c r="S267" s="5">
        <v>13600</v>
      </c>
      <c r="T267" s="6">
        <v>7200</v>
      </c>
    </row>
    <row r="268" spans="1:20" x14ac:dyDescent="0.25">
      <c r="A268" s="50"/>
      <c r="B268" s="51"/>
      <c r="C268" s="42"/>
      <c r="D268" s="41"/>
      <c r="E268" s="42"/>
      <c r="F268" s="41"/>
      <c r="G268" s="43"/>
      <c r="H268" s="44"/>
      <c r="I268" s="43"/>
      <c r="J268" s="44"/>
      <c r="K268" s="43"/>
      <c r="L268" s="45"/>
      <c r="M268" s="13" t="s">
        <v>313</v>
      </c>
      <c r="N268" s="31" t="str">
        <f t="shared" si="8"/>
        <v>2018NE000060</v>
      </c>
      <c r="O268" s="26" t="str">
        <f t="shared" si="9"/>
        <v>00000000000191</v>
      </c>
      <c r="P268" s="26" t="s">
        <v>306</v>
      </c>
      <c r="Q268" s="13" t="s">
        <v>307</v>
      </c>
      <c r="R268" s="3">
        <v>68900</v>
      </c>
      <c r="S268" s="3">
        <v>28900</v>
      </c>
      <c r="T268" s="4">
        <v>14600</v>
      </c>
    </row>
    <row r="269" spans="1:20" x14ac:dyDescent="0.25">
      <c r="A269" s="50"/>
      <c r="B269" s="51"/>
      <c r="C269" s="42"/>
      <c r="D269" s="41"/>
      <c r="E269" s="42"/>
      <c r="F269" s="41"/>
      <c r="G269" s="43"/>
      <c r="H269" s="44"/>
      <c r="I269" s="43"/>
      <c r="J269" s="44"/>
      <c r="K269" s="43"/>
      <c r="L269" s="45"/>
      <c r="M269" s="14" t="s">
        <v>314</v>
      </c>
      <c r="N269" s="30" t="str">
        <f t="shared" si="8"/>
        <v>2018NE000066</v>
      </c>
      <c r="O269" s="27" t="str">
        <f t="shared" si="9"/>
        <v>00000000000191</v>
      </c>
      <c r="P269" s="27" t="s">
        <v>306</v>
      </c>
      <c r="Q269" s="14" t="s">
        <v>307</v>
      </c>
      <c r="R269" s="5">
        <v>14400</v>
      </c>
      <c r="S269" s="5">
        <v>7800</v>
      </c>
      <c r="T269" s="6">
        <v>3400</v>
      </c>
    </row>
    <row r="270" spans="1:20" x14ac:dyDescent="0.25">
      <c r="A270" s="50"/>
      <c r="B270" s="51"/>
      <c r="C270" s="42"/>
      <c r="D270" s="41"/>
      <c r="E270" s="42"/>
      <c r="F270" s="41"/>
      <c r="G270" s="43"/>
      <c r="H270" s="44"/>
      <c r="I270" s="43"/>
      <c r="J270" s="44"/>
      <c r="K270" s="43"/>
      <c r="L270" s="45"/>
      <c r="M270" s="13" t="s">
        <v>630</v>
      </c>
      <c r="N270" s="31" t="str">
        <f t="shared" si="8"/>
        <v>2018NE000181</v>
      </c>
      <c r="O270" s="26" t="str">
        <f t="shared" si="9"/>
        <v>00000000000191</v>
      </c>
      <c r="P270" s="26" t="s">
        <v>306</v>
      </c>
      <c r="Q270" s="13" t="s">
        <v>307</v>
      </c>
      <c r="R270" s="3">
        <v>8800</v>
      </c>
      <c r="S270" s="3">
        <v>8800</v>
      </c>
      <c r="T270" s="4"/>
    </row>
    <row r="271" spans="1:20" x14ac:dyDescent="0.25">
      <c r="A271" s="50"/>
      <c r="B271" s="51"/>
      <c r="C271" s="42"/>
      <c r="D271" s="41"/>
      <c r="E271" s="42"/>
      <c r="F271" s="41"/>
      <c r="G271" s="43"/>
      <c r="H271" s="44"/>
      <c r="I271" s="43"/>
      <c r="J271" s="44"/>
      <c r="K271" s="43"/>
      <c r="L271" s="45"/>
      <c r="M271" s="14" t="s">
        <v>631</v>
      </c>
      <c r="N271" s="30" t="str">
        <f t="shared" si="8"/>
        <v>2018NE000195</v>
      </c>
      <c r="O271" s="27" t="str">
        <f t="shared" si="9"/>
        <v>00000000000191</v>
      </c>
      <c r="P271" s="27" t="s">
        <v>306</v>
      </c>
      <c r="Q271" s="14" t="s">
        <v>307</v>
      </c>
      <c r="R271" s="5">
        <v>11000</v>
      </c>
      <c r="S271" s="5">
        <v>2900</v>
      </c>
      <c r="T271" s="6"/>
    </row>
    <row r="272" spans="1:20" x14ac:dyDescent="0.25">
      <c r="A272" s="50"/>
      <c r="B272" s="51"/>
      <c r="C272" s="42"/>
      <c r="D272" s="41"/>
      <c r="E272" s="42"/>
      <c r="F272" s="41"/>
      <c r="G272" s="43"/>
      <c r="H272" s="44"/>
      <c r="I272" s="40" t="s">
        <v>24</v>
      </c>
      <c r="J272" s="40"/>
      <c r="K272" s="40" t="s">
        <v>25</v>
      </c>
      <c r="L272" s="40"/>
      <c r="M272" s="11" t="s">
        <v>25</v>
      </c>
      <c r="N272" s="32" t="str">
        <f t="shared" si="8"/>
        <v/>
      </c>
      <c r="O272" s="32" t="str">
        <f t="shared" si="9"/>
        <v/>
      </c>
      <c r="P272" s="40" t="s">
        <v>25</v>
      </c>
      <c r="Q272" s="40"/>
      <c r="R272" s="7">
        <v>121100</v>
      </c>
      <c r="S272" s="7">
        <v>62000</v>
      </c>
      <c r="T272" s="8">
        <v>25200</v>
      </c>
    </row>
    <row r="273" spans="1:20" x14ac:dyDescent="0.25">
      <c r="A273" s="50"/>
      <c r="B273" s="51"/>
      <c r="C273" s="42"/>
      <c r="D273" s="41"/>
      <c r="E273" s="42"/>
      <c r="F273" s="41"/>
      <c r="G273" s="42" t="s">
        <v>362</v>
      </c>
      <c r="H273" s="41" t="s">
        <v>363</v>
      </c>
      <c r="I273" s="42" t="s">
        <v>9</v>
      </c>
      <c r="J273" s="41" t="s">
        <v>364</v>
      </c>
      <c r="K273" s="42" t="s">
        <v>46</v>
      </c>
      <c r="L273" s="46" t="s">
        <v>279</v>
      </c>
      <c r="M273" s="14" t="s">
        <v>550</v>
      </c>
      <c r="N273" s="30" t="str">
        <f t="shared" si="8"/>
        <v>2018NE800093</v>
      </c>
      <c r="O273" s="27" t="str">
        <f t="shared" si="9"/>
        <v>00000000000191</v>
      </c>
      <c r="P273" s="27" t="s">
        <v>306</v>
      </c>
      <c r="Q273" s="14" t="s">
        <v>307</v>
      </c>
      <c r="R273" s="5">
        <v>7000</v>
      </c>
      <c r="S273" s="5"/>
      <c r="T273" s="6"/>
    </row>
    <row r="274" spans="1:20" x14ac:dyDescent="0.25">
      <c r="A274" s="50"/>
      <c r="B274" s="51"/>
      <c r="C274" s="42"/>
      <c r="D274" s="41"/>
      <c r="E274" s="42"/>
      <c r="F274" s="41"/>
      <c r="G274" s="42"/>
      <c r="H274" s="41"/>
      <c r="I274" s="42"/>
      <c r="J274" s="41"/>
      <c r="K274" s="42"/>
      <c r="L274" s="46"/>
      <c r="M274" s="13" t="s">
        <v>551</v>
      </c>
      <c r="N274" s="31" t="str">
        <f t="shared" si="8"/>
        <v>2018NE800094</v>
      </c>
      <c r="O274" s="26" t="str">
        <f t="shared" si="9"/>
        <v>00000000000191</v>
      </c>
      <c r="P274" s="26" t="s">
        <v>306</v>
      </c>
      <c r="Q274" s="13" t="s">
        <v>307</v>
      </c>
      <c r="R274" s="3">
        <v>10000</v>
      </c>
      <c r="S274" s="3"/>
      <c r="T274" s="4"/>
    </row>
    <row r="275" spans="1:20" x14ac:dyDescent="0.25">
      <c r="A275" s="50"/>
      <c r="B275" s="51"/>
      <c r="C275" s="42"/>
      <c r="D275" s="41"/>
      <c r="E275" s="42"/>
      <c r="F275" s="41"/>
      <c r="G275" s="42"/>
      <c r="H275" s="41"/>
      <c r="I275" s="42"/>
      <c r="J275" s="41"/>
      <c r="K275" s="42"/>
      <c r="L275" s="46"/>
      <c r="M275" s="14" t="s">
        <v>552</v>
      </c>
      <c r="N275" s="30" t="str">
        <f t="shared" si="8"/>
        <v>2018NE800095</v>
      </c>
      <c r="O275" s="27" t="str">
        <f t="shared" si="9"/>
        <v>00000000000191</v>
      </c>
      <c r="P275" s="27" t="s">
        <v>306</v>
      </c>
      <c r="Q275" s="14" t="s">
        <v>307</v>
      </c>
      <c r="R275" s="5">
        <v>15000</v>
      </c>
      <c r="S275" s="5">
        <v>10453.75</v>
      </c>
      <c r="T275" s="6">
        <v>10453.75</v>
      </c>
    </row>
    <row r="276" spans="1:20" x14ac:dyDescent="0.25">
      <c r="A276" s="50"/>
      <c r="B276" s="51"/>
      <c r="C276" s="42"/>
      <c r="D276" s="41"/>
      <c r="E276" s="42"/>
      <c r="F276" s="41"/>
      <c r="G276" s="42"/>
      <c r="H276" s="41"/>
      <c r="I276" s="42"/>
      <c r="J276" s="41"/>
      <c r="K276" s="42"/>
      <c r="L276" s="46"/>
      <c r="M276" s="13" t="s">
        <v>553</v>
      </c>
      <c r="N276" s="31" t="str">
        <f t="shared" si="8"/>
        <v>2018NE800096</v>
      </c>
      <c r="O276" s="26" t="str">
        <f t="shared" si="9"/>
        <v>00000000000191</v>
      </c>
      <c r="P276" s="26" t="s">
        <v>306</v>
      </c>
      <c r="Q276" s="13" t="s">
        <v>307</v>
      </c>
      <c r="R276" s="3">
        <v>1500</v>
      </c>
      <c r="S276" s="3"/>
      <c r="T276" s="4"/>
    </row>
    <row r="277" spans="1:20" ht="45.6" customHeight="1" x14ac:dyDescent="0.25">
      <c r="A277" s="50"/>
      <c r="B277" s="51"/>
      <c r="C277" s="42"/>
      <c r="D277" s="41"/>
      <c r="E277" s="42"/>
      <c r="F277" s="41"/>
      <c r="G277" s="42"/>
      <c r="H277" s="41"/>
      <c r="I277" s="42"/>
      <c r="J277" s="41"/>
      <c r="K277" s="42"/>
      <c r="L277" s="46"/>
      <c r="M277" s="14" t="s">
        <v>554</v>
      </c>
      <c r="N277" s="30" t="str">
        <f t="shared" si="8"/>
        <v>2018NE800097</v>
      </c>
      <c r="O277" s="27" t="str">
        <f t="shared" si="9"/>
        <v>00000000000191</v>
      </c>
      <c r="P277" s="27" t="s">
        <v>306</v>
      </c>
      <c r="Q277" s="14" t="s">
        <v>307</v>
      </c>
      <c r="R277" s="5">
        <v>2500</v>
      </c>
      <c r="S277" s="5"/>
      <c r="T277" s="6"/>
    </row>
    <row r="278" spans="1:20" x14ac:dyDescent="0.25">
      <c r="A278" s="50"/>
      <c r="B278" s="51"/>
      <c r="C278" s="42"/>
      <c r="D278" s="41"/>
      <c r="E278" s="42"/>
      <c r="F278" s="41"/>
      <c r="G278" s="42"/>
      <c r="H278" s="41"/>
      <c r="I278" s="42"/>
      <c r="J278" s="41"/>
      <c r="K278" s="42"/>
      <c r="L278" s="46"/>
      <c r="M278" s="13" t="s">
        <v>555</v>
      </c>
      <c r="N278" s="31" t="str">
        <f t="shared" si="8"/>
        <v>2018NE800098</v>
      </c>
      <c r="O278" s="26" t="str">
        <f t="shared" si="9"/>
        <v>00000000000191</v>
      </c>
      <c r="P278" s="26" t="s">
        <v>306</v>
      </c>
      <c r="Q278" s="13" t="s">
        <v>307</v>
      </c>
      <c r="R278" s="3">
        <v>12000</v>
      </c>
      <c r="S278" s="3">
        <v>2126.2600000000002</v>
      </c>
      <c r="T278" s="4">
        <v>2126.2600000000002</v>
      </c>
    </row>
    <row r="279" spans="1:20" x14ac:dyDescent="0.25">
      <c r="A279" s="50"/>
      <c r="B279" s="51"/>
      <c r="C279" s="42"/>
      <c r="D279" s="41"/>
      <c r="E279" s="42"/>
      <c r="F279" s="41"/>
      <c r="G279" s="42"/>
      <c r="H279" s="41"/>
      <c r="I279" s="42"/>
      <c r="J279" s="41"/>
      <c r="K279" s="42"/>
      <c r="L279" s="46"/>
      <c r="M279" s="14" t="s">
        <v>556</v>
      </c>
      <c r="N279" s="30" t="str">
        <f t="shared" si="8"/>
        <v>2018NE800099</v>
      </c>
      <c r="O279" s="27" t="str">
        <f t="shared" si="9"/>
        <v>00000000000191</v>
      </c>
      <c r="P279" s="27" t="s">
        <v>306</v>
      </c>
      <c r="Q279" s="14" t="s">
        <v>307</v>
      </c>
      <c r="R279" s="5">
        <v>14000</v>
      </c>
      <c r="S279" s="5">
        <v>3453.99</v>
      </c>
      <c r="T279" s="6">
        <v>3453.99</v>
      </c>
    </row>
    <row r="280" spans="1:20" x14ac:dyDescent="0.25">
      <c r="A280" s="50"/>
      <c r="B280" s="51"/>
      <c r="C280" s="42"/>
      <c r="D280" s="41"/>
      <c r="E280" s="42"/>
      <c r="F280" s="41"/>
      <c r="G280" s="42"/>
      <c r="H280" s="41"/>
      <c r="I280" s="42"/>
      <c r="J280" s="41"/>
      <c r="K280" s="42"/>
      <c r="L280" s="46"/>
      <c r="M280" s="13" t="s">
        <v>557</v>
      </c>
      <c r="N280" s="31" t="str">
        <f t="shared" si="8"/>
        <v>2018NE800100</v>
      </c>
      <c r="O280" s="26" t="str">
        <f t="shared" si="9"/>
        <v>00000000000191</v>
      </c>
      <c r="P280" s="26" t="s">
        <v>306</v>
      </c>
      <c r="Q280" s="13" t="s">
        <v>307</v>
      </c>
      <c r="R280" s="3">
        <v>3000</v>
      </c>
      <c r="S280" s="3"/>
      <c r="T280" s="4"/>
    </row>
    <row r="281" spans="1:20" x14ac:dyDescent="0.25">
      <c r="A281" s="50"/>
      <c r="B281" s="51"/>
      <c r="C281" s="42"/>
      <c r="D281" s="41"/>
      <c r="E281" s="42"/>
      <c r="F281" s="41"/>
      <c r="G281" s="42"/>
      <c r="H281" s="41"/>
      <c r="I281" s="40" t="s">
        <v>24</v>
      </c>
      <c r="J281" s="40"/>
      <c r="K281" s="40" t="s">
        <v>25</v>
      </c>
      <c r="L281" s="40"/>
      <c r="M281" s="11" t="s">
        <v>25</v>
      </c>
      <c r="N281" s="32" t="str">
        <f t="shared" si="8"/>
        <v/>
      </c>
      <c r="O281" s="32" t="str">
        <f t="shared" si="9"/>
        <v/>
      </c>
      <c r="P281" s="40" t="s">
        <v>25</v>
      </c>
      <c r="Q281" s="40"/>
      <c r="R281" s="7">
        <v>65000</v>
      </c>
      <c r="S281" s="7">
        <v>16034</v>
      </c>
      <c r="T281" s="8">
        <v>16034</v>
      </c>
    </row>
    <row r="282" spans="1:20" ht="20.399999999999999" x14ac:dyDescent="0.25">
      <c r="A282" s="50"/>
      <c r="B282" s="51"/>
      <c r="C282" s="42"/>
      <c r="D282" s="41"/>
      <c r="E282" s="42"/>
      <c r="F282" s="41"/>
      <c r="G282" s="43" t="s">
        <v>124</v>
      </c>
      <c r="H282" s="44" t="s">
        <v>125</v>
      </c>
      <c r="I282" s="26" t="s">
        <v>94</v>
      </c>
      <c r="J282" s="36" t="s">
        <v>343</v>
      </c>
      <c r="K282" s="26" t="s">
        <v>11</v>
      </c>
      <c r="L282" s="13" t="s">
        <v>12</v>
      </c>
      <c r="M282" s="13" t="s">
        <v>421</v>
      </c>
      <c r="N282" s="31" t="str">
        <f t="shared" si="8"/>
        <v>2018NE000134</v>
      </c>
      <c r="O282" s="26" t="str">
        <f t="shared" si="9"/>
        <v>158148</v>
      </c>
      <c r="P282" s="26" t="s">
        <v>14</v>
      </c>
      <c r="Q282" s="13" t="s">
        <v>15</v>
      </c>
      <c r="R282" s="3">
        <v>3500</v>
      </c>
      <c r="S282" s="3"/>
      <c r="T282" s="4"/>
    </row>
    <row r="283" spans="1:20" ht="20.399999999999999" x14ac:dyDescent="0.25">
      <c r="A283" s="50"/>
      <c r="B283" s="51"/>
      <c r="C283" s="42"/>
      <c r="D283" s="41"/>
      <c r="E283" s="42"/>
      <c r="F283" s="41"/>
      <c r="G283" s="43"/>
      <c r="H283" s="44"/>
      <c r="I283" s="27" t="s">
        <v>316</v>
      </c>
      <c r="J283" s="35" t="s">
        <v>317</v>
      </c>
      <c r="K283" s="27" t="s">
        <v>11</v>
      </c>
      <c r="L283" s="14" t="s">
        <v>12</v>
      </c>
      <c r="M283" s="14" t="s">
        <v>318</v>
      </c>
      <c r="N283" s="30" t="str">
        <f t="shared" si="8"/>
        <v>2018NE000061</v>
      </c>
      <c r="O283" s="27" t="str">
        <f t="shared" si="9"/>
        <v>00000000000191</v>
      </c>
      <c r="P283" s="27" t="s">
        <v>306</v>
      </c>
      <c r="Q283" s="14" t="s">
        <v>307</v>
      </c>
      <c r="R283" s="5">
        <v>4390.08</v>
      </c>
      <c r="S283" s="5"/>
      <c r="T283" s="6"/>
    </row>
    <row r="284" spans="1:20" x14ac:dyDescent="0.25">
      <c r="A284" s="50"/>
      <c r="B284" s="51"/>
      <c r="C284" s="42"/>
      <c r="D284" s="41"/>
      <c r="E284" s="42"/>
      <c r="F284" s="41"/>
      <c r="G284" s="43"/>
      <c r="H284" s="44"/>
      <c r="I284" s="40" t="s">
        <v>24</v>
      </c>
      <c r="J284" s="40"/>
      <c r="K284" s="40" t="s">
        <v>25</v>
      </c>
      <c r="L284" s="40"/>
      <c r="M284" s="11" t="s">
        <v>25</v>
      </c>
      <c r="N284" s="32" t="str">
        <f t="shared" si="8"/>
        <v/>
      </c>
      <c r="O284" s="32" t="str">
        <f t="shared" si="9"/>
        <v/>
      </c>
      <c r="P284" s="40" t="s">
        <v>25</v>
      </c>
      <c r="Q284" s="40"/>
      <c r="R284" s="7">
        <v>7890.08</v>
      </c>
      <c r="S284" s="7"/>
      <c r="T284" s="8"/>
    </row>
    <row r="285" spans="1:20" x14ac:dyDescent="0.25">
      <c r="A285" s="50"/>
      <c r="B285" s="51"/>
      <c r="C285" s="42"/>
      <c r="D285" s="41"/>
      <c r="E285" s="42"/>
      <c r="F285" s="41"/>
      <c r="G285" s="42" t="s">
        <v>319</v>
      </c>
      <c r="H285" s="41" t="s">
        <v>320</v>
      </c>
      <c r="I285" s="42" t="s">
        <v>9</v>
      </c>
      <c r="J285" s="41" t="s">
        <v>321</v>
      </c>
      <c r="K285" s="42" t="s">
        <v>11</v>
      </c>
      <c r="L285" s="46" t="s">
        <v>12</v>
      </c>
      <c r="M285" s="14" t="s">
        <v>322</v>
      </c>
      <c r="N285" s="30" t="str">
        <f t="shared" si="8"/>
        <v>2018NE000062</v>
      </c>
      <c r="O285" s="27" t="str">
        <f t="shared" si="9"/>
        <v>00000000000191</v>
      </c>
      <c r="P285" s="27" t="s">
        <v>306</v>
      </c>
      <c r="Q285" s="14" t="s">
        <v>307</v>
      </c>
      <c r="R285" s="5">
        <v>2195.04</v>
      </c>
      <c r="S285" s="5"/>
      <c r="T285" s="6"/>
    </row>
    <row r="286" spans="1:20" x14ac:dyDescent="0.25">
      <c r="A286" s="50"/>
      <c r="B286" s="51"/>
      <c r="C286" s="42"/>
      <c r="D286" s="41"/>
      <c r="E286" s="42"/>
      <c r="F286" s="41"/>
      <c r="G286" s="42"/>
      <c r="H286" s="41"/>
      <c r="I286" s="42"/>
      <c r="J286" s="41"/>
      <c r="K286" s="42"/>
      <c r="L286" s="46"/>
      <c r="M286" s="13" t="s">
        <v>327</v>
      </c>
      <c r="N286" s="31" t="str">
        <f t="shared" si="8"/>
        <v>2018NE000073</v>
      </c>
      <c r="O286" s="26" t="str">
        <f t="shared" si="9"/>
        <v>00000000000191</v>
      </c>
      <c r="P286" s="26" t="s">
        <v>306</v>
      </c>
      <c r="Q286" s="13" t="s">
        <v>307</v>
      </c>
      <c r="R286" s="3">
        <v>18900</v>
      </c>
      <c r="S286" s="3">
        <v>18900</v>
      </c>
      <c r="T286" s="4">
        <v>18900</v>
      </c>
    </row>
    <row r="287" spans="1:20" x14ac:dyDescent="0.25">
      <c r="A287" s="50"/>
      <c r="B287" s="51"/>
      <c r="C287" s="42"/>
      <c r="D287" s="41"/>
      <c r="E287" s="42"/>
      <c r="F287" s="41"/>
      <c r="G287" s="42"/>
      <c r="H287" s="41"/>
      <c r="I287" s="42"/>
      <c r="J287" s="41"/>
      <c r="K287" s="42"/>
      <c r="L287" s="46"/>
      <c r="M287" s="14" t="s">
        <v>328</v>
      </c>
      <c r="N287" s="30" t="str">
        <f t="shared" si="8"/>
        <v>2018NE000074</v>
      </c>
      <c r="O287" s="27" t="str">
        <f t="shared" si="9"/>
        <v>00000000000191</v>
      </c>
      <c r="P287" s="27" t="s">
        <v>306</v>
      </c>
      <c r="Q287" s="14" t="s">
        <v>307</v>
      </c>
      <c r="R287" s="5">
        <v>8165.5</v>
      </c>
      <c r="S287" s="5">
        <v>7813</v>
      </c>
      <c r="T287" s="6">
        <v>7813</v>
      </c>
    </row>
    <row r="288" spans="1:20" x14ac:dyDescent="0.25">
      <c r="A288" s="50"/>
      <c r="B288" s="51"/>
      <c r="C288" s="42"/>
      <c r="D288" s="41"/>
      <c r="E288" s="42"/>
      <c r="F288" s="41"/>
      <c r="G288" s="42"/>
      <c r="H288" s="41"/>
      <c r="I288" s="42"/>
      <c r="J288" s="41"/>
      <c r="K288" s="42"/>
      <c r="L288" s="46"/>
      <c r="M288" s="13" t="s">
        <v>558</v>
      </c>
      <c r="N288" s="31" t="str">
        <f t="shared" si="8"/>
        <v>2018NE000152</v>
      </c>
      <c r="O288" s="26" t="str">
        <f t="shared" si="9"/>
        <v>00000000000191</v>
      </c>
      <c r="P288" s="26" t="s">
        <v>306</v>
      </c>
      <c r="Q288" s="13" t="s">
        <v>307</v>
      </c>
      <c r="R288" s="3">
        <v>144000</v>
      </c>
      <c r="S288" s="3">
        <v>144000</v>
      </c>
      <c r="T288" s="4"/>
    </row>
    <row r="289" spans="1:20" x14ac:dyDescent="0.25">
      <c r="A289" s="50"/>
      <c r="B289" s="51"/>
      <c r="C289" s="42"/>
      <c r="D289" s="41"/>
      <c r="E289" s="42"/>
      <c r="F289" s="41"/>
      <c r="G289" s="42"/>
      <c r="H289" s="41"/>
      <c r="I289" s="40" t="s">
        <v>24</v>
      </c>
      <c r="J289" s="40"/>
      <c r="K289" s="40" t="s">
        <v>25</v>
      </c>
      <c r="L289" s="40"/>
      <c r="M289" s="11" t="s">
        <v>25</v>
      </c>
      <c r="N289" s="32" t="str">
        <f t="shared" si="8"/>
        <v/>
      </c>
      <c r="O289" s="32" t="str">
        <f t="shared" si="9"/>
        <v/>
      </c>
      <c r="P289" s="40" t="s">
        <v>25</v>
      </c>
      <c r="Q289" s="40"/>
      <c r="R289" s="7">
        <v>173260.54</v>
      </c>
      <c r="S289" s="7">
        <v>170713</v>
      </c>
      <c r="T289" s="8">
        <v>26713</v>
      </c>
    </row>
    <row r="290" spans="1:20" x14ac:dyDescent="0.25">
      <c r="A290" s="50"/>
      <c r="B290" s="51"/>
      <c r="C290" s="42"/>
      <c r="D290" s="41"/>
      <c r="E290" s="42"/>
      <c r="F290" s="41"/>
      <c r="G290" s="43" t="s">
        <v>135</v>
      </c>
      <c r="H290" s="44" t="s">
        <v>86</v>
      </c>
      <c r="I290" s="43" t="s">
        <v>65</v>
      </c>
      <c r="J290" s="44" t="s">
        <v>363</v>
      </c>
      <c r="K290" s="43" t="s">
        <v>11</v>
      </c>
      <c r="L290" s="45" t="s">
        <v>12</v>
      </c>
      <c r="M290" s="13" t="s">
        <v>428</v>
      </c>
      <c r="N290" s="31" t="str">
        <f t="shared" si="8"/>
        <v>2018NE000096</v>
      </c>
      <c r="O290" s="26" t="str">
        <f t="shared" si="9"/>
        <v>***723961**</v>
      </c>
      <c r="P290" s="26" t="s">
        <v>429</v>
      </c>
      <c r="Q290" s="13" t="s">
        <v>430</v>
      </c>
      <c r="R290" s="3">
        <v>264.60000000000002</v>
      </c>
      <c r="S290" s="3">
        <v>264.60000000000002</v>
      </c>
      <c r="T290" s="4">
        <v>264.60000000000002</v>
      </c>
    </row>
    <row r="291" spans="1:20" x14ac:dyDescent="0.25">
      <c r="A291" s="50"/>
      <c r="B291" s="51"/>
      <c r="C291" s="42"/>
      <c r="D291" s="41"/>
      <c r="E291" s="42"/>
      <c r="F291" s="41"/>
      <c r="G291" s="43"/>
      <c r="H291" s="44"/>
      <c r="I291" s="43"/>
      <c r="J291" s="44"/>
      <c r="K291" s="43"/>
      <c r="L291" s="45"/>
      <c r="M291" s="14" t="s">
        <v>431</v>
      </c>
      <c r="N291" s="30" t="str">
        <f t="shared" si="8"/>
        <v>2018NE000098</v>
      </c>
      <c r="O291" s="27" t="str">
        <f t="shared" si="9"/>
        <v>***215292**</v>
      </c>
      <c r="P291" s="27" t="s">
        <v>432</v>
      </c>
      <c r="Q291" s="14" t="s">
        <v>433</v>
      </c>
      <c r="R291" s="5">
        <v>297.12</v>
      </c>
      <c r="S291" s="5">
        <v>297.12</v>
      </c>
      <c r="T291" s="6">
        <v>297.12</v>
      </c>
    </row>
    <row r="292" spans="1:20" x14ac:dyDescent="0.25">
      <c r="A292" s="50"/>
      <c r="B292" s="51"/>
      <c r="C292" s="42"/>
      <c r="D292" s="41"/>
      <c r="E292" s="42"/>
      <c r="F292" s="41"/>
      <c r="G292" s="43"/>
      <c r="H292" s="44"/>
      <c r="I292" s="40" t="s">
        <v>24</v>
      </c>
      <c r="J292" s="40"/>
      <c r="K292" s="40" t="s">
        <v>25</v>
      </c>
      <c r="L292" s="40"/>
      <c r="M292" s="11" t="s">
        <v>25</v>
      </c>
      <c r="N292" s="32" t="str">
        <f t="shared" si="8"/>
        <v/>
      </c>
      <c r="O292" s="32" t="str">
        <f t="shared" si="9"/>
        <v/>
      </c>
      <c r="P292" s="40" t="s">
        <v>25</v>
      </c>
      <c r="Q292" s="40"/>
      <c r="R292" s="7">
        <v>561.72</v>
      </c>
      <c r="S292" s="7">
        <v>561.72</v>
      </c>
      <c r="T292" s="8">
        <v>561.72</v>
      </c>
    </row>
    <row r="293" spans="1:20" x14ac:dyDescent="0.25">
      <c r="A293" s="50"/>
      <c r="B293" s="51"/>
      <c r="C293" s="42"/>
      <c r="D293" s="41"/>
      <c r="E293" s="42"/>
      <c r="F293" s="41"/>
      <c r="G293" s="40" t="s">
        <v>24</v>
      </c>
      <c r="H293" s="40"/>
      <c r="I293" s="40" t="s">
        <v>25</v>
      </c>
      <c r="J293" s="40"/>
      <c r="K293" s="40" t="s">
        <v>25</v>
      </c>
      <c r="L293" s="40"/>
      <c r="M293" s="11" t="s">
        <v>25</v>
      </c>
      <c r="N293" s="32" t="str">
        <f t="shared" si="8"/>
        <v/>
      </c>
      <c r="O293" s="32" t="str">
        <f t="shared" si="9"/>
        <v/>
      </c>
      <c r="P293" s="40" t="s">
        <v>25</v>
      </c>
      <c r="Q293" s="40"/>
      <c r="R293" s="7">
        <v>410212.34</v>
      </c>
      <c r="S293" s="7">
        <v>260350.74</v>
      </c>
      <c r="T293" s="8">
        <v>73322.94</v>
      </c>
    </row>
    <row r="294" spans="1:20" x14ac:dyDescent="0.25">
      <c r="A294" s="50"/>
      <c r="B294" s="51"/>
      <c r="C294" s="42"/>
      <c r="D294" s="41"/>
      <c r="E294" s="40" t="s">
        <v>24</v>
      </c>
      <c r="F294" s="40"/>
      <c r="G294" s="40" t="s">
        <v>25</v>
      </c>
      <c r="H294" s="40"/>
      <c r="I294" s="40" t="s">
        <v>25</v>
      </c>
      <c r="J294" s="40"/>
      <c r="K294" s="40" t="s">
        <v>25</v>
      </c>
      <c r="L294" s="40"/>
      <c r="M294" s="11" t="s">
        <v>25</v>
      </c>
      <c r="N294" s="32" t="str">
        <f t="shared" si="8"/>
        <v/>
      </c>
      <c r="O294" s="32" t="str">
        <f t="shared" si="9"/>
        <v/>
      </c>
      <c r="P294" s="40" t="s">
        <v>25</v>
      </c>
      <c r="Q294" s="40"/>
      <c r="R294" s="7">
        <v>410212.34</v>
      </c>
      <c r="S294" s="7">
        <v>260350.74</v>
      </c>
      <c r="T294" s="8">
        <v>73322.94</v>
      </c>
    </row>
    <row r="295" spans="1:20" x14ac:dyDescent="0.25">
      <c r="A295" s="50"/>
      <c r="B295" s="51"/>
      <c r="C295" s="40" t="s">
        <v>24</v>
      </c>
      <c r="D295" s="40"/>
      <c r="E295" s="40" t="s">
        <v>25</v>
      </c>
      <c r="F295" s="40"/>
      <c r="G295" s="40" t="s">
        <v>25</v>
      </c>
      <c r="H295" s="40"/>
      <c r="I295" s="40" t="s">
        <v>25</v>
      </c>
      <c r="J295" s="40"/>
      <c r="K295" s="40" t="s">
        <v>25</v>
      </c>
      <c r="L295" s="40"/>
      <c r="M295" s="11" t="s">
        <v>25</v>
      </c>
      <c r="N295" s="32" t="str">
        <f t="shared" si="8"/>
        <v/>
      </c>
      <c r="O295" s="32" t="str">
        <f t="shared" si="9"/>
        <v/>
      </c>
      <c r="P295" s="40" t="s">
        <v>25</v>
      </c>
      <c r="Q295" s="40"/>
      <c r="R295" s="7">
        <v>687523.54</v>
      </c>
      <c r="S295" s="7">
        <v>384754.33</v>
      </c>
      <c r="T295" s="8">
        <v>167126.53</v>
      </c>
    </row>
    <row r="296" spans="1:20" x14ac:dyDescent="0.25">
      <c r="A296" s="50" t="s">
        <v>334</v>
      </c>
      <c r="B296" s="51" t="s">
        <v>335</v>
      </c>
      <c r="C296" s="43" t="s">
        <v>598</v>
      </c>
      <c r="D296" s="44" t="s">
        <v>599</v>
      </c>
      <c r="E296" s="43" t="s">
        <v>5</v>
      </c>
      <c r="F296" s="44" t="s">
        <v>6</v>
      </c>
      <c r="G296" s="43" t="s">
        <v>159</v>
      </c>
      <c r="H296" s="44" t="s">
        <v>160</v>
      </c>
      <c r="I296" s="26" t="s">
        <v>38</v>
      </c>
      <c r="J296" s="36" t="s">
        <v>161</v>
      </c>
      <c r="K296" s="26" t="s">
        <v>11</v>
      </c>
      <c r="L296" s="13" t="s">
        <v>12</v>
      </c>
      <c r="M296" s="13" t="s">
        <v>336</v>
      </c>
      <c r="N296" s="31" t="str">
        <f t="shared" si="8"/>
        <v>2018NE000009</v>
      </c>
      <c r="O296" s="26" t="str">
        <f t="shared" si="9"/>
        <v>158148</v>
      </c>
      <c r="P296" s="26" t="s">
        <v>14</v>
      </c>
      <c r="Q296" s="13" t="s">
        <v>15</v>
      </c>
      <c r="R296" s="3">
        <v>40000</v>
      </c>
      <c r="S296" s="3">
        <v>10185.14</v>
      </c>
      <c r="T296" s="4">
        <v>10185.14</v>
      </c>
    </row>
    <row r="297" spans="1:20" x14ac:dyDescent="0.25">
      <c r="A297" s="50"/>
      <c r="B297" s="51"/>
      <c r="C297" s="43"/>
      <c r="D297" s="44"/>
      <c r="E297" s="43"/>
      <c r="F297" s="44"/>
      <c r="G297" s="43"/>
      <c r="H297" s="44"/>
      <c r="I297" s="40" t="s">
        <v>24</v>
      </c>
      <c r="J297" s="40"/>
      <c r="K297" s="40" t="s">
        <v>25</v>
      </c>
      <c r="L297" s="40"/>
      <c r="M297" s="11" t="s">
        <v>25</v>
      </c>
      <c r="N297" s="32" t="str">
        <f t="shared" si="8"/>
        <v/>
      </c>
      <c r="O297" s="32" t="str">
        <f t="shared" si="9"/>
        <v/>
      </c>
      <c r="P297" s="40" t="s">
        <v>25</v>
      </c>
      <c r="Q297" s="40"/>
      <c r="R297" s="7">
        <v>40000</v>
      </c>
      <c r="S297" s="7">
        <v>10185.14</v>
      </c>
      <c r="T297" s="8">
        <v>10185.14</v>
      </c>
    </row>
    <row r="298" spans="1:20" x14ac:dyDescent="0.25">
      <c r="A298" s="50"/>
      <c r="B298" s="51"/>
      <c r="C298" s="43"/>
      <c r="D298" s="44"/>
      <c r="E298" s="43"/>
      <c r="F298" s="44"/>
      <c r="G298" s="43" t="s">
        <v>302</v>
      </c>
      <c r="H298" s="44" t="s">
        <v>303</v>
      </c>
      <c r="I298" s="43" t="s">
        <v>9</v>
      </c>
      <c r="J298" s="44" t="s">
        <v>304</v>
      </c>
      <c r="K298" s="43" t="s">
        <v>11</v>
      </c>
      <c r="L298" s="45" t="s">
        <v>12</v>
      </c>
      <c r="M298" s="13" t="s">
        <v>337</v>
      </c>
      <c r="N298" s="31" t="str">
        <f t="shared" si="8"/>
        <v>2018NE000058</v>
      </c>
      <c r="O298" s="26" t="str">
        <f t="shared" si="9"/>
        <v>00000000000191</v>
      </c>
      <c r="P298" s="26" t="s">
        <v>306</v>
      </c>
      <c r="Q298" s="13" t="s">
        <v>307</v>
      </c>
      <c r="R298" s="3">
        <v>6600</v>
      </c>
      <c r="S298" s="3">
        <v>6600</v>
      </c>
      <c r="T298" s="4">
        <v>6600</v>
      </c>
    </row>
    <row r="299" spans="1:20" x14ac:dyDescent="0.25">
      <c r="A299" s="50"/>
      <c r="B299" s="51"/>
      <c r="C299" s="43"/>
      <c r="D299" s="44"/>
      <c r="E299" s="43"/>
      <c r="F299" s="44"/>
      <c r="G299" s="43"/>
      <c r="H299" s="44"/>
      <c r="I299" s="43"/>
      <c r="J299" s="44"/>
      <c r="K299" s="43"/>
      <c r="L299" s="45"/>
      <c r="M299" s="14" t="s">
        <v>338</v>
      </c>
      <c r="N299" s="30" t="str">
        <f t="shared" si="8"/>
        <v>2018NE000079</v>
      </c>
      <c r="O299" s="27" t="str">
        <f t="shared" si="9"/>
        <v>00000000000191</v>
      </c>
      <c r="P299" s="27" t="s">
        <v>306</v>
      </c>
      <c r="Q299" s="14" t="s">
        <v>307</v>
      </c>
      <c r="R299" s="5">
        <v>12600</v>
      </c>
      <c r="S299" s="5">
        <v>8400</v>
      </c>
      <c r="T299" s="6">
        <v>6300</v>
      </c>
    </row>
    <row r="300" spans="1:20" x14ac:dyDescent="0.25">
      <c r="A300" s="50"/>
      <c r="B300" s="51"/>
      <c r="C300" s="43"/>
      <c r="D300" s="44"/>
      <c r="E300" s="43"/>
      <c r="F300" s="44"/>
      <c r="G300" s="43"/>
      <c r="H300" s="44"/>
      <c r="I300" s="43"/>
      <c r="J300" s="44"/>
      <c r="K300" s="43"/>
      <c r="L300" s="45"/>
      <c r="M300" s="13" t="s">
        <v>443</v>
      </c>
      <c r="N300" s="31" t="str">
        <f t="shared" si="8"/>
        <v>2018NE000094</v>
      </c>
      <c r="O300" s="26" t="str">
        <f t="shared" si="9"/>
        <v>00000000000191</v>
      </c>
      <c r="P300" s="26" t="s">
        <v>306</v>
      </c>
      <c r="Q300" s="13" t="s">
        <v>307</v>
      </c>
      <c r="R300" s="3">
        <v>10800</v>
      </c>
      <c r="S300" s="3">
        <v>6000</v>
      </c>
      <c r="T300" s="4">
        <v>3600</v>
      </c>
    </row>
    <row r="301" spans="1:20" x14ac:dyDescent="0.25">
      <c r="A301" s="50"/>
      <c r="B301" s="51"/>
      <c r="C301" s="43"/>
      <c r="D301" s="44"/>
      <c r="E301" s="43"/>
      <c r="F301" s="44"/>
      <c r="G301" s="43"/>
      <c r="H301" s="44"/>
      <c r="I301" s="40" t="s">
        <v>24</v>
      </c>
      <c r="J301" s="40"/>
      <c r="K301" s="40" t="s">
        <v>25</v>
      </c>
      <c r="L301" s="40"/>
      <c r="M301" s="11" t="s">
        <v>25</v>
      </c>
      <c r="N301" s="32" t="str">
        <f t="shared" si="8"/>
        <v/>
      </c>
      <c r="O301" s="32" t="str">
        <f t="shared" si="9"/>
        <v/>
      </c>
      <c r="P301" s="40" t="s">
        <v>25</v>
      </c>
      <c r="Q301" s="40"/>
      <c r="R301" s="7">
        <v>30000</v>
      </c>
      <c r="S301" s="7">
        <v>21000</v>
      </c>
      <c r="T301" s="8">
        <v>16500</v>
      </c>
    </row>
    <row r="302" spans="1:20" x14ac:dyDescent="0.25">
      <c r="A302" s="50"/>
      <c r="B302" s="51"/>
      <c r="C302" s="43"/>
      <c r="D302" s="44"/>
      <c r="E302" s="43"/>
      <c r="F302" s="44"/>
      <c r="G302" s="43" t="s">
        <v>531</v>
      </c>
      <c r="H302" s="44" t="s">
        <v>532</v>
      </c>
      <c r="I302" s="26" t="s">
        <v>9</v>
      </c>
      <c r="J302" s="36" t="s">
        <v>533</v>
      </c>
      <c r="K302" s="26" t="s">
        <v>11</v>
      </c>
      <c r="L302" s="13" t="s">
        <v>12</v>
      </c>
      <c r="M302" s="13" t="s">
        <v>632</v>
      </c>
      <c r="N302" s="31" t="str">
        <f t="shared" si="8"/>
        <v>2018NE000187</v>
      </c>
      <c r="O302" s="26" t="str">
        <f t="shared" si="9"/>
        <v>00000000000191</v>
      </c>
      <c r="P302" s="26" t="s">
        <v>306</v>
      </c>
      <c r="Q302" s="13" t="s">
        <v>307</v>
      </c>
      <c r="R302" s="3">
        <v>18000</v>
      </c>
      <c r="S302" s="3">
        <v>16000</v>
      </c>
      <c r="T302" s="4"/>
    </row>
    <row r="303" spans="1:20" x14ac:dyDescent="0.25">
      <c r="A303" s="50"/>
      <c r="B303" s="51"/>
      <c r="C303" s="43"/>
      <c r="D303" s="44"/>
      <c r="E303" s="43"/>
      <c r="F303" s="44"/>
      <c r="G303" s="43"/>
      <c r="H303" s="44"/>
      <c r="I303" s="40" t="s">
        <v>24</v>
      </c>
      <c r="J303" s="40"/>
      <c r="K303" s="40" t="s">
        <v>25</v>
      </c>
      <c r="L303" s="40"/>
      <c r="M303" s="11" t="s">
        <v>25</v>
      </c>
      <c r="N303" s="32" t="str">
        <f t="shared" si="8"/>
        <v/>
      </c>
      <c r="O303" s="32" t="str">
        <f t="shared" si="9"/>
        <v/>
      </c>
      <c r="P303" s="40" t="s">
        <v>25</v>
      </c>
      <c r="Q303" s="40"/>
      <c r="R303" s="7">
        <v>18000</v>
      </c>
      <c r="S303" s="7">
        <v>16000</v>
      </c>
      <c r="T303" s="8"/>
    </row>
    <row r="304" spans="1:20" x14ac:dyDescent="0.25">
      <c r="A304" s="50"/>
      <c r="B304" s="51"/>
      <c r="C304" s="43"/>
      <c r="D304" s="44"/>
      <c r="E304" s="43"/>
      <c r="F304" s="44"/>
      <c r="G304" s="43" t="s">
        <v>163</v>
      </c>
      <c r="H304" s="44" t="s">
        <v>164</v>
      </c>
      <c r="I304" s="26" t="s">
        <v>58</v>
      </c>
      <c r="J304" s="36" t="s">
        <v>177</v>
      </c>
      <c r="K304" s="26" t="s">
        <v>34</v>
      </c>
      <c r="L304" s="13" t="s">
        <v>166</v>
      </c>
      <c r="M304" s="13" t="s">
        <v>562</v>
      </c>
      <c r="N304" s="31" t="str">
        <f t="shared" si="8"/>
        <v>2018NE800118</v>
      </c>
      <c r="O304" s="26" t="str">
        <f t="shared" si="9"/>
        <v>11130045000105</v>
      </c>
      <c r="P304" s="26" t="s">
        <v>563</v>
      </c>
      <c r="Q304" s="13" t="s">
        <v>564</v>
      </c>
      <c r="R304" s="3">
        <v>723.6</v>
      </c>
      <c r="S304" s="3">
        <v>723.6</v>
      </c>
      <c r="T304" s="4"/>
    </row>
    <row r="305" spans="1:20" x14ac:dyDescent="0.25">
      <c r="A305" s="50"/>
      <c r="B305" s="51"/>
      <c r="C305" s="43"/>
      <c r="D305" s="44"/>
      <c r="E305" s="43"/>
      <c r="F305" s="44"/>
      <c r="G305" s="43"/>
      <c r="H305" s="44"/>
      <c r="I305" s="42" t="s">
        <v>209</v>
      </c>
      <c r="J305" s="41" t="s">
        <v>633</v>
      </c>
      <c r="K305" s="42" t="s">
        <v>34</v>
      </c>
      <c r="L305" s="46" t="s">
        <v>166</v>
      </c>
      <c r="M305" s="14" t="s">
        <v>634</v>
      </c>
      <c r="N305" s="30" t="str">
        <f t="shared" si="8"/>
        <v>2018NE800128</v>
      </c>
      <c r="O305" s="27" t="str">
        <f t="shared" si="9"/>
        <v>37187465000103</v>
      </c>
      <c r="P305" s="27" t="s">
        <v>568</v>
      </c>
      <c r="Q305" s="14" t="s">
        <v>569</v>
      </c>
      <c r="R305" s="5">
        <v>3784.45</v>
      </c>
      <c r="S305" s="5"/>
      <c r="T305" s="6"/>
    </row>
    <row r="306" spans="1:20" ht="16.8" customHeight="1" x14ac:dyDescent="0.25">
      <c r="A306" s="50"/>
      <c r="B306" s="51"/>
      <c r="C306" s="43"/>
      <c r="D306" s="44"/>
      <c r="E306" s="43"/>
      <c r="F306" s="44"/>
      <c r="G306" s="43"/>
      <c r="H306" s="44"/>
      <c r="I306" s="42"/>
      <c r="J306" s="41"/>
      <c r="K306" s="42"/>
      <c r="L306" s="46"/>
      <c r="M306" s="13" t="s">
        <v>635</v>
      </c>
      <c r="N306" s="31" t="str">
        <f t="shared" si="8"/>
        <v>2018NE800129</v>
      </c>
      <c r="O306" s="26" t="str">
        <f t="shared" si="9"/>
        <v>14272952000179</v>
      </c>
      <c r="P306" s="26" t="s">
        <v>636</v>
      </c>
      <c r="Q306" s="13" t="s">
        <v>637</v>
      </c>
      <c r="R306" s="3">
        <v>7055.73</v>
      </c>
      <c r="S306" s="3"/>
      <c r="T306" s="4"/>
    </row>
    <row r="307" spans="1:20" ht="20.399999999999999" x14ac:dyDescent="0.25">
      <c r="A307" s="50"/>
      <c r="B307" s="51"/>
      <c r="C307" s="43"/>
      <c r="D307" s="44"/>
      <c r="E307" s="43"/>
      <c r="F307" s="44"/>
      <c r="G307" s="43"/>
      <c r="H307" s="44"/>
      <c r="I307" s="27" t="s">
        <v>547</v>
      </c>
      <c r="J307" s="35" t="s">
        <v>548</v>
      </c>
      <c r="K307" s="27" t="s">
        <v>34</v>
      </c>
      <c r="L307" s="14" t="s">
        <v>166</v>
      </c>
      <c r="M307" s="14" t="s">
        <v>565</v>
      </c>
      <c r="N307" s="30" t="str">
        <f t="shared" si="8"/>
        <v>2018NE800122</v>
      </c>
      <c r="O307" s="27" t="str">
        <f t="shared" si="9"/>
        <v>17164254000148</v>
      </c>
      <c r="P307" s="27" t="s">
        <v>360</v>
      </c>
      <c r="Q307" s="14" t="s">
        <v>361</v>
      </c>
      <c r="R307" s="5">
        <v>994</v>
      </c>
      <c r="S307" s="5"/>
      <c r="T307" s="6"/>
    </row>
    <row r="308" spans="1:20" ht="20.399999999999999" x14ac:dyDescent="0.25">
      <c r="A308" s="50"/>
      <c r="B308" s="51"/>
      <c r="C308" s="43"/>
      <c r="D308" s="44"/>
      <c r="E308" s="43"/>
      <c r="F308" s="44"/>
      <c r="G308" s="43"/>
      <c r="H308" s="44"/>
      <c r="I308" s="26" t="s">
        <v>638</v>
      </c>
      <c r="J308" s="36" t="s">
        <v>639</v>
      </c>
      <c r="K308" s="26" t="s">
        <v>34</v>
      </c>
      <c r="L308" s="13" t="s">
        <v>166</v>
      </c>
      <c r="M308" s="13" t="s">
        <v>640</v>
      </c>
      <c r="N308" s="31" t="str">
        <f t="shared" si="8"/>
        <v>2018NE800131</v>
      </c>
      <c r="O308" s="26" t="str">
        <f t="shared" si="9"/>
        <v>08664980000139</v>
      </c>
      <c r="P308" s="26" t="s">
        <v>641</v>
      </c>
      <c r="Q308" s="13" t="s">
        <v>642</v>
      </c>
      <c r="R308" s="3">
        <v>678.32</v>
      </c>
      <c r="S308" s="3"/>
      <c r="T308" s="4"/>
    </row>
    <row r="309" spans="1:20" x14ac:dyDescent="0.25">
      <c r="A309" s="50"/>
      <c r="B309" s="51"/>
      <c r="C309" s="43"/>
      <c r="D309" s="44"/>
      <c r="E309" s="43"/>
      <c r="F309" s="44"/>
      <c r="G309" s="43"/>
      <c r="H309" s="44"/>
      <c r="I309" s="27" t="s">
        <v>357</v>
      </c>
      <c r="J309" s="35" t="s">
        <v>358</v>
      </c>
      <c r="K309" s="27" t="s">
        <v>34</v>
      </c>
      <c r="L309" s="14" t="s">
        <v>166</v>
      </c>
      <c r="M309" s="14" t="s">
        <v>565</v>
      </c>
      <c r="N309" s="30" t="str">
        <f t="shared" si="8"/>
        <v>2018NE800122</v>
      </c>
      <c r="O309" s="27" t="str">
        <f t="shared" si="9"/>
        <v>17164254000148</v>
      </c>
      <c r="P309" s="27" t="s">
        <v>360</v>
      </c>
      <c r="Q309" s="14" t="s">
        <v>361</v>
      </c>
      <c r="R309" s="5">
        <v>1080</v>
      </c>
      <c r="S309" s="5"/>
      <c r="T309" s="6"/>
    </row>
    <row r="310" spans="1:20" x14ac:dyDescent="0.25">
      <c r="A310" s="50"/>
      <c r="B310" s="51"/>
      <c r="C310" s="43"/>
      <c r="D310" s="44"/>
      <c r="E310" s="43"/>
      <c r="F310" s="44"/>
      <c r="G310" s="43"/>
      <c r="H310" s="44"/>
      <c r="I310" s="40" t="s">
        <v>24</v>
      </c>
      <c r="J310" s="40"/>
      <c r="K310" s="40" t="s">
        <v>25</v>
      </c>
      <c r="L310" s="40"/>
      <c r="M310" s="11" t="s">
        <v>25</v>
      </c>
      <c r="N310" s="32" t="str">
        <f t="shared" si="8"/>
        <v/>
      </c>
      <c r="O310" s="32" t="str">
        <f t="shared" si="9"/>
        <v/>
      </c>
      <c r="P310" s="40" t="s">
        <v>25</v>
      </c>
      <c r="Q310" s="40"/>
      <c r="R310" s="7">
        <v>14316.1</v>
      </c>
      <c r="S310" s="7">
        <v>723.6</v>
      </c>
      <c r="T310" s="8"/>
    </row>
    <row r="311" spans="1:20" x14ac:dyDescent="0.25">
      <c r="A311" s="50"/>
      <c r="B311" s="51"/>
      <c r="C311" s="43"/>
      <c r="D311" s="44"/>
      <c r="E311" s="43"/>
      <c r="F311" s="44"/>
      <c r="G311" s="42" t="s">
        <v>643</v>
      </c>
      <c r="H311" s="41" t="s">
        <v>644</v>
      </c>
      <c r="I311" s="42" t="s">
        <v>53</v>
      </c>
      <c r="J311" s="41" t="s">
        <v>645</v>
      </c>
      <c r="K311" s="42" t="s">
        <v>34</v>
      </c>
      <c r="L311" s="46" t="s">
        <v>166</v>
      </c>
      <c r="M311" s="14" t="s">
        <v>646</v>
      </c>
      <c r="N311" s="30" t="str">
        <f t="shared" si="8"/>
        <v>2018NE800127</v>
      </c>
      <c r="O311" s="27" t="str">
        <f t="shared" si="9"/>
        <v>13220783000160</v>
      </c>
      <c r="P311" s="27" t="s">
        <v>647</v>
      </c>
      <c r="Q311" s="14" t="s">
        <v>648</v>
      </c>
      <c r="R311" s="5">
        <v>1317.8</v>
      </c>
      <c r="S311" s="5"/>
      <c r="T311" s="6"/>
    </row>
    <row r="312" spans="1:20" x14ac:dyDescent="0.25">
      <c r="A312" s="50"/>
      <c r="B312" s="51"/>
      <c r="C312" s="43"/>
      <c r="D312" s="44"/>
      <c r="E312" s="43"/>
      <c r="F312" s="44"/>
      <c r="G312" s="42"/>
      <c r="H312" s="41"/>
      <c r="I312" s="42"/>
      <c r="J312" s="41"/>
      <c r="K312" s="42"/>
      <c r="L312" s="46"/>
      <c r="M312" s="13" t="s">
        <v>649</v>
      </c>
      <c r="N312" s="31" t="str">
        <f t="shared" si="8"/>
        <v>2018NE800133</v>
      </c>
      <c r="O312" s="26" t="str">
        <f t="shared" si="9"/>
        <v>13721112000183</v>
      </c>
      <c r="P312" s="26" t="s">
        <v>650</v>
      </c>
      <c r="Q312" s="13" t="s">
        <v>651</v>
      </c>
      <c r="R312" s="3">
        <v>1940.4</v>
      </c>
      <c r="S312" s="3"/>
      <c r="T312" s="4"/>
    </row>
    <row r="313" spans="1:20" x14ac:dyDescent="0.25">
      <c r="A313" s="50"/>
      <c r="B313" s="51"/>
      <c r="C313" s="43"/>
      <c r="D313" s="44"/>
      <c r="E313" s="43"/>
      <c r="F313" s="44"/>
      <c r="G313" s="42"/>
      <c r="H313" s="41"/>
      <c r="I313" s="40" t="s">
        <v>24</v>
      </c>
      <c r="J313" s="40"/>
      <c r="K313" s="40" t="s">
        <v>25</v>
      </c>
      <c r="L313" s="40"/>
      <c r="M313" s="11" t="s">
        <v>25</v>
      </c>
      <c r="N313" s="32" t="str">
        <f t="shared" si="8"/>
        <v/>
      </c>
      <c r="O313" s="32" t="str">
        <f t="shared" si="9"/>
        <v/>
      </c>
      <c r="P313" s="40" t="s">
        <v>25</v>
      </c>
      <c r="Q313" s="40"/>
      <c r="R313" s="7">
        <v>3258.2</v>
      </c>
      <c r="S313" s="7"/>
      <c r="T313" s="8"/>
    </row>
    <row r="314" spans="1:20" x14ac:dyDescent="0.25">
      <c r="A314" s="50"/>
      <c r="B314" s="51"/>
      <c r="C314" s="43"/>
      <c r="D314" s="44"/>
      <c r="E314" s="43"/>
      <c r="F314" s="44"/>
      <c r="G314" s="43" t="s">
        <v>652</v>
      </c>
      <c r="H314" s="44" t="s">
        <v>653</v>
      </c>
      <c r="I314" s="43" t="s">
        <v>53</v>
      </c>
      <c r="J314" s="44" t="s">
        <v>654</v>
      </c>
      <c r="K314" s="43" t="s">
        <v>34</v>
      </c>
      <c r="L314" s="45" t="s">
        <v>166</v>
      </c>
      <c r="M314" s="13" t="s">
        <v>655</v>
      </c>
      <c r="N314" s="31" t="str">
        <f t="shared" si="8"/>
        <v>2018NE800130</v>
      </c>
      <c r="O314" s="26" t="str">
        <f t="shared" si="9"/>
        <v>07805458000167</v>
      </c>
      <c r="P314" s="26" t="s">
        <v>541</v>
      </c>
      <c r="Q314" s="13" t="s">
        <v>542</v>
      </c>
      <c r="R314" s="3">
        <v>4330.0600000000004</v>
      </c>
      <c r="S314" s="3"/>
      <c r="T314" s="4"/>
    </row>
    <row r="315" spans="1:20" x14ac:dyDescent="0.25">
      <c r="A315" s="50"/>
      <c r="B315" s="51"/>
      <c r="C315" s="43"/>
      <c r="D315" s="44"/>
      <c r="E315" s="43"/>
      <c r="F315" s="44"/>
      <c r="G315" s="43"/>
      <c r="H315" s="44"/>
      <c r="I315" s="43"/>
      <c r="J315" s="44"/>
      <c r="K315" s="43"/>
      <c r="L315" s="45"/>
      <c r="M315" s="14" t="s">
        <v>656</v>
      </c>
      <c r="N315" s="30" t="str">
        <f t="shared" si="8"/>
        <v>2018NE800132</v>
      </c>
      <c r="O315" s="27" t="str">
        <f t="shared" si="9"/>
        <v>20387100000120</v>
      </c>
      <c r="P315" s="27" t="s">
        <v>657</v>
      </c>
      <c r="Q315" s="14" t="s">
        <v>658</v>
      </c>
      <c r="R315" s="5">
        <v>22217.5</v>
      </c>
      <c r="S315" s="5"/>
      <c r="T315" s="6"/>
    </row>
    <row r="316" spans="1:20" x14ac:dyDescent="0.25">
      <c r="A316" s="50"/>
      <c r="B316" s="51"/>
      <c r="C316" s="43"/>
      <c r="D316" s="44"/>
      <c r="E316" s="43"/>
      <c r="F316" s="44"/>
      <c r="G316" s="43"/>
      <c r="H316" s="44"/>
      <c r="I316" s="40" t="s">
        <v>24</v>
      </c>
      <c r="J316" s="40"/>
      <c r="K316" s="40" t="s">
        <v>25</v>
      </c>
      <c r="L316" s="40"/>
      <c r="M316" s="11" t="s">
        <v>25</v>
      </c>
      <c r="N316" s="32" t="str">
        <f t="shared" si="8"/>
        <v/>
      </c>
      <c r="O316" s="32" t="str">
        <f t="shared" si="9"/>
        <v/>
      </c>
      <c r="P316" s="40" t="s">
        <v>25</v>
      </c>
      <c r="Q316" s="40"/>
      <c r="R316" s="7">
        <v>26547.56</v>
      </c>
      <c r="S316" s="7"/>
      <c r="T316" s="8"/>
    </row>
    <row r="317" spans="1:20" x14ac:dyDescent="0.25">
      <c r="A317" s="50"/>
      <c r="B317" s="51"/>
      <c r="C317" s="43"/>
      <c r="D317" s="44"/>
      <c r="E317" s="43"/>
      <c r="F317" s="44"/>
      <c r="G317" s="42" t="s">
        <v>362</v>
      </c>
      <c r="H317" s="41" t="s">
        <v>363</v>
      </c>
      <c r="I317" s="27" t="s">
        <v>9</v>
      </c>
      <c r="J317" s="35" t="s">
        <v>364</v>
      </c>
      <c r="K317" s="27" t="s">
        <v>46</v>
      </c>
      <c r="L317" s="14" t="s">
        <v>279</v>
      </c>
      <c r="M317" s="14" t="s">
        <v>444</v>
      </c>
      <c r="N317" s="30" t="str">
        <f t="shared" si="8"/>
        <v>2018NE800058</v>
      </c>
      <c r="O317" s="27" t="str">
        <f t="shared" si="9"/>
        <v>00000000000191</v>
      </c>
      <c r="P317" s="27" t="s">
        <v>306</v>
      </c>
      <c r="Q317" s="14" t="s">
        <v>307</v>
      </c>
      <c r="R317" s="5">
        <v>20000</v>
      </c>
      <c r="S317" s="5">
        <v>264.64</v>
      </c>
      <c r="T317" s="6">
        <v>264.64</v>
      </c>
    </row>
    <row r="318" spans="1:20" x14ac:dyDescent="0.25">
      <c r="A318" s="50"/>
      <c r="B318" s="51"/>
      <c r="C318" s="43"/>
      <c r="D318" s="44"/>
      <c r="E318" s="43"/>
      <c r="F318" s="44"/>
      <c r="G318" s="42"/>
      <c r="H318" s="41"/>
      <c r="I318" s="40" t="s">
        <v>24</v>
      </c>
      <c r="J318" s="40"/>
      <c r="K318" s="40" t="s">
        <v>25</v>
      </c>
      <c r="L318" s="40"/>
      <c r="M318" s="11" t="s">
        <v>25</v>
      </c>
      <c r="N318" s="32" t="str">
        <f t="shared" si="8"/>
        <v/>
      </c>
      <c r="O318" s="32" t="str">
        <f t="shared" si="9"/>
        <v/>
      </c>
      <c r="P318" s="40" t="s">
        <v>25</v>
      </c>
      <c r="Q318" s="40"/>
      <c r="R318" s="7">
        <v>20000</v>
      </c>
      <c r="S318" s="7">
        <v>264.64</v>
      </c>
      <c r="T318" s="8">
        <v>264.64</v>
      </c>
    </row>
    <row r="319" spans="1:20" ht="20.399999999999999" x14ac:dyDescent="0.25">
      <c r="A319" s="50"/>
      <c r="B319" s="51"/>
      <c r="C319" s="43"/>
      <c r="D319" s="44"/>
      <c r="E319" s="43"/>
      <c r="F319" s="44"/>
      <c r="G319" s="42" t="s">
        <v>124</v>
      </c>
      <c r="H319" s="41" t="s">
        <v>125</v>
      </c>
      <c r="I319" s="27" t="s">
        <v>94</v>
      </c>
      <c r="J319" s="35" t="s">
        <v>343</v>
      </c>
      <c r="K319" s="27" t="s">
        <v>11</v>
      </c>
      <c r="L319" s="14" t="s">
        <v>12</v>
      </c>
      <c r="M319" s="14" t="s">
        <v>659</v>
      </c>
      <c r="N319" s="30" t="str">
        <f t="shared" si="8"/>
        <v>2018NE000196</v>
      </c>
      <c r="O319" s="27" t="str">
        <f t="shared" si="9"/>
        <v>158148</v>
      </c>
      <c r="P319" s="27" t="s">
        <v>14</v>
      </c>
      <c r="Q319" s="14" t="s">
        <v>15</v>
      </c>
      <c r="R319" s="5">
        <v>10000</v>
      </c>
      <c r="S319" s="5"/>
      <c r="T319" s="6"/>
    </row>
    <row r="320" spans="1:20" x14ac:dyDescent="0.25">
      <c r="A320" s="50"/>
      <c r="B320" s="51"/>
      <c r="C320" s="43"/>
      <c r="D320" s="44"/>
      <c r="E320" s="43"/>
      <c r="F320" s="44"/>
      <c r="G320" s="42"/>
      <c r="H320" s="41"/>
      <c r="I320" s="40" t="s">
        <v>24</v>
      </c>
      <c r="J320" s="40"/>
      <c r="K320" s="40" t="s">
        <v>25</v>
      </c>
      <c r="L320" s="40"/>
      <c r="M320" s="11" t="s">
        <v>25</v>
      </c>
      <c r="N320" s="32" t="str">
        <f t="shared" si="8"/>
        <v/>
      </c>
      <c r="O320" s="32" t="str">
        <f t="shared" si="9"/>
        <v/>
      </c>
      <c r="P320" s="40" t="s">
        <v>25</v>
      </c>
      <c r="Q320" s="40"/>
      <c r="R320" s="7">
        <v>10000</v>
      </c>
      <c r="S320" s="7"/>
      <c r="T320" s="8"/>
    </row>
    <row r="321" spans="1:20" ht="20.399999999999999" x14ac:dyDescent="0.25">
      <c r="A321" s="50"/>
      <c r="B321" s="51"/>
      <c r="C321" s="43"/>
      <c r="D321" s="44"/>
      <c r="E321" s="43"/>
      <c r="F321" s="44"/>
      <c r="G321" s="42" t="s">
        <v>194</v>
      </c>
      <c r="H321" s="41" t="s">
        <v>195</v>
      </c>
      <c r="I321" s="27" t="s">
        <v>55</v>
      </c>
      <c r="J321" s="35" t="s">
        <v>373</v>
      </c>
      <c r="K321" s="27" t="s">
        <v>34</v>
      </c>
      <c r="L321" s="14" t="s">
        <v>166</v>
      </c>
      <c r="M321" s="14" t="s">
        <v>660</v>
      </c>
      <c r="N321" s="30" t="str">
        <f t="shared" si="8"/>
        <v>2018NE800148</v>
      </c>
      <c r="O321" s="27" t="str">
        <f t="shared" si="9"/>
        <v>18799897000120</v>
      </c>
      <c r="P321" s="27" t="s">
        <v>356</v>
      </c>
      <c r="Q321" s="14" t="s">
        <v>610</v>
      </c>
      <c r="R321" s="5">
        <v>90.84</v>
      </c>
      <c r="S321" s="5"/>
      <c r="T321" s="6"/>
    </row>
    <row r="322" spans="1:20" ht="30.6" x14ac:dyDescent="0.25">
      <c r="A322" s="50"/>
      <c r="B322" s="51"/>
      <c r="C322" s="43"/>
      <c r="D322" s="44"/>
      <c r="E322" s="43"/>
      <c r="F322" s="44"/>
      <c r="G322" s="42"/>
      <c r="H322" s="41"/>
      <c r="I322" s="26" t="s">
        <v>38</v>
      </c>
      <c r="J322" s="36" t="s">
        <v>661</v>
      </c>
      <c r="K322" s="26" t="s">
        <v>197</v>
      </c>
      <c r="L322" s="13" t="s">
        <v>198</v>
      </c>
      <c r="M322" s="13" t="s">
        <v>662</v>
      </c>
      <c r="N322" s="31" t="str">
        <f t="shared" si="8"/>
        <v>2018NE800144</v>
      </c>
      <c r="O322" s="26" t="str">
        <f t="shared" si="9"/>
        <v>01905016000106</v>
      </c>
      <c r="P322" s="26" t="s">
        <v>663</v>
      </c>
      <c r="Q322" s="13" t="s">
        <v>664</v>
      </c>
      <c r="R322" s="3">
        <v>6980</v>
      </c>
      <c r="S322" s="3"/>
      <c r="T322" s="4"/>
    </row>
    <row r="323" spans="1:20" ht="20.399999999999999" x14ac:dyDescent="0.25">
      <c r="A323" s="50"/>
      <c r="B323" s="51"/>
      <c r="C323" s="43"/>
      <c r="D323" s="44"/>
      <c r="E323" s="43"/>
      <c r="F323" s="44"/>
      <c r="G323" s="42"/>
      <c r="H323" s="41"/>
      <c r="I323" s="27" t="s">
        <v>422</v>
      </c>
      <c r="J323" s="35" t="s">
        <v>423</v>
      </c>
      <c r="K323" s="27" t="s">
        <v>34</v>
      </c>
      <c r="L323" s="14" t="s">
        <v>166</v>
      </c>
      <c r="M323" s="14" t="s">
        <v>445</v>
      </c>
      <c r="N323" s="30" t="str">
        <f t="shared" si="8"/>
        <v>2018NE800065</v>
      </c>
      <c r="O323" s="27" t="str">
        <f t="shared" si="9"/>
        <v>63781835000146</v>
      </c>
      <c r="P323" s="27" t="s">
        <v>446</v>
      </c>
      <c r="Q323" s="14" t="s">
        <v>447</v>
      </c>
      <c r="R323" s="5">
        <v>12624</v>
      </c>
      <c r="S323" s="5">
        <v>12624</v>
      </c>
      <c r="T323" s="6"/>
    </row>
    <row r="324" spans="1:20" x14ac:dyDescent="0.25">
      <c r="A324" s="50"/>
      <c r="B324" s="51"/>
      <c r="C324" s="43"/>
      <c r="D324" s="44"/>
      <c r="E324" s="43"/>
      <c r="F324" s="44"/>
      <c r="G324" s="42"/>
      <c r="H324" s="41"/>
      <c r="I324" s="26" t="s">
        <v>448</v>
      </c>
      <c r="J324" s="36" t="s">
        <v>449</v>
      </c>
      <c r="K324" s="26" t="s">
        <v>34</v>
      </c>
      <c r="L324" s="13" t="s">
        <v>166</v>
      </c>
      <c r="M324" s="13" t="s">
        <v>445</v>
      </c>
      <c r="N324" s="31" t="str">
        <f t="shared" si="8"/>
        <v>2018NE800065</v>
      </c>
      <c r="O324" s="26" t="str">
        <f t="shared" si="9"/>
        <v>63781835000146</v>
      </c>
      <c r="P324" s="26" t="s">
        <v>446</v>
      </c>
      <c r="Q324" s="13" t="s">
        <v>447</v>
      </c>
      <c r="R324" s="3">
        <v>9750</v>
      </c>
      <c r="S324" s="3">
        <v>9750</v>
      </c>
      <c r="T324" s="4">
        <v>843.5</v>
      </c>
    </row>
    <row r="325" spans="1:20" x14ac:dyDescent="0.25">
      <c r="A325" s="50"/>
      <c r="B325" s="51"/>
      <c r="C325" s="43"/>
      <c r="D325" s="44"/>
      <c r="E325" s="43"/>
      <c r="F325" s="44"/>
      <c r="G325" s="42"/>
      <c r="H325" s="41"/>
      <c r="I325" s="40" t="s">
        <v>24</v>
      </c>
      <c r="J325" s="40"/>
      <c r="K325" s="40" t="s">
        <v>25</v>
      </c>
      <c r="L325" s="40"/>
      <c r="M325" s="11" t="s">
        <v>25</v>
      </c>
      <c r="N325" s="32" t="str">
        <f t="shared" si="8"/>
        <v/>
      </c>
      <c r="O325" s="32" t="str">
        <f t="shared" si="9"/>
        <v/>
      </c>
      <c r="P325" s="40" t="s">
        <v>25</v>
      </c>
      <c r="Q325" s="40"/>
      <c r="R325" s="7">
        <v>29444.84</v>
      </c>
      <c r="S325" s="7">
        <v>22374</v>
      </c>
      <c r="T325" s="8">
        <v>843.5</v>
      </c>
    </row>
    <row r="326" spans="1:20" x14ac:dyDescent="0.25">
      <c r="A326" s="50"/>
      <c r="B326" s="51"/>
      <c r="C326" s="43"/>
      <c r="D326" s="44"/>
      <c r="E326" s="43"/>
      <c r="F326" s="44"/>
      <c r="G326" s="43" t="s">
        <v>319</v>
      </c>
      <c r="H326" s="44" t="s">
        <v>320</v>
      </c>
      <c r="I326" s="26" t="s">
        <v>9</v>
      </c>
      <c r="J326" s="36" t="s">
        <v>321</v>
      </c>
      <c r="K326" s="26" t="s">
        <v>11</v>
      </c>
      <c r="L326" s="13" t="s">
        <v>12</v>
      </c>
      <c r="M326" s="13" t="s">
        <v>450</v>
      </c>
      <c r="N326" s="31" t="str">
        <f t="shared" si="8"/>
        <v>2018NE000093</v>
      </c>
      <c r="O326" s="26" t="str">
        <f t="shared" si="9"/>
        <v>00000000000191</v>
      </c>
      <c r="P326" s="26" t="s">
        <v>306</v>
      </c>
      <c r="Q326" s="13" t="s">
        <v>307</v>
      </c>
      <c r="R326" s="3">
        <v>11700</v>
      </c>
      <c r="S326" s="3">
        <v>6500</v>
      </c>
      <c r="T326" s="4">
        <v>3900</v>
      </c>
    </row>
    <row r="327" spans="1:20" x14ac:dyDescent="0.25">
      <c r="A327" s="50"/>
      <c r="B327" s="51"/>
      <c r="C327" s="43"/>
      <c r="D327" s="44"/>
      <c r="E327" s="43"/>
      <c r="F327" s="44"/>
      <c r="G327" s="43"/>
      <c r="H327" s="44"/>
      <c r="I327" s="40" t="s">
        <v>24</v>
      </c>
      <c r="J327" s="40"/>
      <c r="K327" s="40" t="s">
        <v>25</v>
      </c>
      <c r="L327" s="40"/>
      <c r="M327" s="11" t="s">
        <v>25</v>
      </c>
      <c r="N327" s="32" t="str">
        <f t="shared" si="8"/>
        <v/>
      </c>
      <c r="O327" s="32" t="str">
        <f t="shared" si="9"/>
        <v/>
      </c>
      <c r="P327" s="40" t="s">
        <v>25</v>
      </c>
      <c r="Q327" s="40"/>
      <c r="R327" s="7">
        <v>11700</v>
      </c>
      <c r="S327" s="7">
        <v>6500</v>
      </c>
      <c r="T327" s="8">
        <v>3900</v>
      </c>
    </row>
    <row r="328" spans="1:20" ht="30.6" x14ac:dyDescent="0.25">
      <c r="A328" s="50"/>
      <c r="B328" s="51"/>
      <c r="C328" s="43"/>
      <c r="D328" s="44"/>
      <c r="E328" s="43"/>
      <c r="F328" s="44"/>
      <c r="G328" s="43" t="s">
        <v>142</v>
      </c>
      <c r="H328" s="44" t="s">
        <v>140</v>
      </c>
      <c r="I328" s="26" t="s">
        <v>38</v>
      </c>
      <c r="J328" s="36" t="s">
        <v>273</v>
      </c>
      <c r="K328" s="26" t="s">
        <v>11</v>
      </c>
      <c r="L328" s="13" t="s">
        <v>12</v>
      </c>
      <c r="M328" s="13" t="s">
        <v>339</v>
      </c>
      <c r="N328" s="31" t="str">
        <f t="shared" si="8"/>
        <v>2018NE000017</v>
      </c>
      <c r="O328" s="26" t="str">
        <f t="shared" si="9"/>
        <v>158148</v>
      </c>
      <c r="P328" s="26" t="s">
        <v>14</v>
      </c>
      <c r="Q328" s="13" t="s">
        <v>15</v>
      </c>
      <c r="R328" s="3">
        <v>3000</v>
      </c>
      <c r="S328" s="3">
        <v>197.18</v>
      </c>
      <c r="T328" s="4">
        <v>197.18</v>
      </c>
    </row>
    <row r="329" spans="1:20" x14ac:dyDescent="0.25">
      <c r="A329" s="50"/>
      <c r="B329" s="51"/>
      <c r="C329" s="43"/>
      <c r="D329" s="44"/>
      <c r="E329" s="43"/>
      <c r="F329" s="44"/>
      <c r="G329" s="43"/>
      <c r="H329" s="44"/>
      <c r="I329" s="40" t="s">
        <v>24</v>
      </c>
      <c r="J329" s="40"/>
      <c r="K329" s="40" t="s">
        <v>25</v>
      </c>
      <c r="L329" s="40"/>
      <c r="M329" s="11" t="s">
        <v>25</v>
      </c>
      <c r="N329" s="32" t="str">
        <f t="shared" si="8"/>
        <v/>
      </c>
      <c r="O329" s="32" t="str">
        <f t="shared" si="9"/>
        <v/>
      </c>
      <c r="P329" s="40" t="s">
        <v>25</v>
      </c>
      <c r="Q329" s="40"/>
      <c r="R329" s="7">
        <v>3000</v>
      </c>
      <c r="S329" s="7">
        <v>197.18</v>
      </c>
      <c r="T329" s="8">
        <v>197.18</v>
      </c>
    </row>
    <row r="330" spans="1:20" x14ac:dyDescent="0.25">
      <c r="A330" s="50"/>
      <c r="B330" s="51"/>
      <c r="C330" s="43"/>
      <c r="D330" s="44"/>
      <c r="E330" s="43"/>
      <c r="F330" s="44"/>
      <c r="G330" s="40" t="s">
        <v>24</v>
      </c>
      <c r="H330" s="40"/>
      <c r="I330" s="40" t="s">
        <v>25</v>
      </c>
      <c r="J330" s="40"/>
      <c r="K330" s="40" t="s">
        <v>25</v>
      </c>
      <c r="L330" s="40"/>
      <c r="M330" s="11" t="s">
        <v>25</v>
      </c>
      <c r="N330" s="32" t="str">
        <f t="shared" si="8"/>
        <v/>
      </c>
      <c r="O330" s="32" t="str">
        <f t="shared" si="9"/>
        <v/>
      </c>
      <c r="P330" s="40" t="s">
        <v>25</v>
      </c>
      <c r="Q330" s="40"/>
      <c r="R330" s="7">
        <v>206266.7</v>
      </c>
      <c r="S330" s="7">
        <v>77244.56</v>
      </c>
      <c r="T330" s="8">
        <v>31890.46</v>
      </c>
    </row>
    <row r="331" spans="1:20" x14ac:dyDescent="0.25">
      <c r="A331" s="50"/>
      <c r="B331" s="51"/>
      <c r="C331" s="43"/>
      <c r="D331" s="44"/>
      <c r="E331" s="40" t="s">
        <v>24</v>
      </c>
      <c r="F331" s="40"/>
      <c r="G331" s="40" t="s">
        <v>25</v>
      </c>
      <c r="H331" s="40"/>
      <c r="I331" s="40" t="s">
        <v>25</v>
      </c>
      <c r="J331" s="40"/>
      <c r="K331" s="40" t="s">
        <v>25</v>
      </c>
      <c r="L331" s="40"/>
      <c r="M331" s="11" t="s">
        <v>25</v>
      </c>
      <c r="N331" s="32" t="str">
        <f t="shared" ref="N331:N394" si="10">HYPERLINK("http://transparencia.gov.br/despesasdiarias/empenho?documento=15814826421"&amp;RIGHT(M331,12),RIGHT(M331,12))</f>
        <v/>
      </c>
      <c r="O331" s="32" t="str">
        <f t="shared" ref="O331:O394" si="11">IF(LEN(P331)=11,"***"&amp;MID(P331,4,6)&amp;"**",P331)</f>
        <v/>
      </c>
      <c r="P331" s="40" t="s">
        <v>25</v>
      </c>
      <c r="Q331" s="40"/>
      <c r="R331" s="7">
        <v>206266.7</v>
      </c>
      <c r="S331" s="7">
        <v>77244.56</v>
      </c>
      <c r="T331" s="8">
        <v>31890.46</v>
      </c>
    </row>
    <row r="332" spans="1:20" x14ac:dyDescent="0.25">
      <c r="A332" s="50"/>
      <c r="B332" s="51"/>
      <c r="C332" s="43" t="s">
        <v>612</v>
      </c>
      <c r="D332" s="44" t="s">
        <v>613</v>
      </c>
      <c r="E332" s="43" t="s">
        <v>5</v>
      </c>
      <c r="F332" s="44" t="s">
        <v>6</v>
      </c>
      <c r="G332" s="43" t="s">
        <v>302</v>
      </c>
      <c r="H332" s="44" t="s">
        <v>303</v>
      </c>
      <c r="I332" s="26" t="s">
        <v>9</v>
      </c>
      <c r="J332" s="36" t="s">
        <v>304</v>
      </c>
      <c r="K332" s="26" t="s">
        <v>11</v>
      </c>
      <c r="L332" s="13" t="s">
        <v>12</v>
      </c>
      <c r="M332" s="13" t="s">
        <v>665</v>
      </c>
      <c r="N332" s="31" t="str">
        <f t="shared" si="10"/>
        <v>2018NE000209</v>
      </c>
      <c r="O332" s="26" t="str">
        <f t="shared" si="11"/>
        <v>00000000000191</v>
      </c>
      <c r="P332" s="26" t="s">
        <v>306</v>
      </c>
      <c r="Q332" s="13" t="s">
        <v>307</v>
      </c>
      <c r="R332" s="3">
        <v>4500</v>
      </c>
      <c r="S332" s="3">
        <v>4500</v>
      </c>
      <c r="T332" s="4">
        <v>4500</v>
      </c>
    </row>
    <row r="333" spans="1:20" x14ac:dyDescent="0.25">
      <c r="A333" s="50"/>
      <c r="B333" s="51"/>
      <c r="C333" s="43"/>
      <c r="D333" s="44"/>
      <c r="E333" s="43"/>
      <c r="F333" s="44"/>
      <c r="G333" s="43"/>
      <c r="H333" s="44"/>
      <c r="I333" s="40" t="s">
        <v>24</v>
      </c>
      <c r="J333" s="40"/>
      <c r="K333" s="40" t="s">
        <v>25</v>
      </c>
      <c r="L333" s="40"/>
      <c r="M333" s="11" t="s">
        <v>25</v>
      </c>
      <c r="N333" s="32" t="str">
        <f t="shared" si="10"/>
        <v/>
      </c>
      <c r="O333" s="32" t="str">
        <f t="shared" si="11"/>
        <v/>
      </c>
      <c r="P333" s="40" t="s">
        <v>25</v>
      </c>
      <c r="Q333" s="40"/>
      <c r="R333" s="7">
        <v>4500</v>
      </c>
      <c r="S333" s="7">
        <v>4500</v>
      </c>
      <c r="T333" s="8">
        <v>4500</v>
      </c>
    </row>
    <row r="334" spans="1:20" x14ac:dyDescent="0.25">
      <c r="A334" s="50"/>
      <c r="B334" s="51"/>
      <c r="C334" s="43"/>
      <c r="D334" s="44"/>
      <c r="E334" s="43"/>
      <c r="F334" s="44"/>
      <c r="G334" s="40" t="s">
        <v>24</v>
      </c>
      <c r="H334" s="40"/>
      <c r="I334" s="40" t="s">
        <v>25</v>
      </c>
      <c r="J334" s="40"/>
      <c r="K334" s="40" t="s">
        <v>25</v>
      </c>
      <c r="L334" s="40"/>
      <c r="M334" s="11" t="s">
        <v>25</v>
      </c>
      <c r="N334" s="32" t="str">
        <f t="shared" si="10"/>
        <v/>
      </c>
      <c r="O334" s="32" t="str">
        <f t="shared" si="11"/>
        <v/>
      </c>
      <c r="P334" s="40" t="s">
        <v>25</v>
      </c>
      <c r="Q334" s="40"/>
      <c r="R334" s="7">
        <v>4500</v>
      </c>
      <c r="S334" s="7">
        <v>4500</v>
      </c>
      <c r="T334" s="8">
        <v>4500</v>
      </c>
    </row>
    <row r="335" spans="1:20" x14ac:dyDescent="0.25">
      <c r="A335" s="50"/>
      <c r="B335" s="51"/>
      <c r="C335" s="43"/>
      <c r="D335" s="44"/>
      <c r="E335" s="40" t="s">
        <v>24</v>
      </c>
      <c r="F335" s="40"/>
      <c r="G335" s="40" t="s">
        <v>25</v>
      </c>
      <c r="H335" s="40"/>
      <c r="I335" s="40" t="s">
        <v>25</v>
      </c>
      <c r="J335" s="40"/>
      <c r="K335" s="40" t="s">
        <v>25</v>
      </c>
      <c r="L335" s="40"/>
      <c r="M335" s="11" t="s">
        <v>25</v>
      </c>
      <c r="N335" s="32" t="str">
        <f t="shared" si="10"/>
        <v/>
      </c>
      <c r="O335" s="32" t="str">
        <f t="shared" si="11"/>
        <v/>
      </c>
      <c r="P335" s="40" t="s">
        <v>25</v>
      </c>
      <c r="Q335" s="40"/>
      <c r="R335" s="7">
        <v>4500</v>
      </c>
      <c r="S335" s="7">
        <v>4500</v>
      </c>
      <c r="T335" s="8">
        <v>4500</v>
      </c>
    </row>
    <row r="336" spans="1:20" x14ac:dyDescent="0.25">
      <c r="A336" s="50"/>
      <c r="B336" s="51"/>
      <c r="C336" s="40" t="s">
        <v>24</v>
      </c>
      <c r="D336" s="40"/>
      <c r="E336" s="40" t="s">
        <v>25</v>
      </c>
      <c r="F336" s="40"/>
      <c r="G336" s="40" t="s">
        <v>25</v>
      </c>
      <c r="H336" s="40"/>
      <c r="I336" s="40" t="s">
        <v>25</v>
      </c>
      <c r="J336" s="40"/>
      <c r="K336" s="40" t="s">
        <v>25</v>
      </c>
      <c r="L336" s="40"/>
      <c r="M336" s="11" t="s">
        <v>25</v>
      </c>
      <c r="N336" s="32" t="str">
        <f t="shared" si="10"/>
        <v/>
      </c>
      <c r="O336" s="32" t="str">
        <f t="shared" si="11"/>
        <v/>
      </c>
      <c r="P336" s="40" t="s">
        <v>25</v>
      </c>
      <c r="Q336" s="40"/>
      <c r="R336" s="7">
        <v>210766.7</v>
      </c>
      <c r="S336" s="7">
        <v>81744.56</v>
      </c>
      <c r="T336" s="8">
        <v>36390.46</v>
      </c>
    </row>
    <row r="337" spans="1:20" x14ac:dyDescent="0.25">
      <c r="A337" s="52" t="s">
        <v>340</v>
      </c>
      <c r="B337" s="53" t="s">
        <v>341</v>
      </c>
      <c r="C337" s="42" t="s">
        <v>598</v>
      </c>
      <c r="D337" s="41" t="s">
        <v>599</v>
      </c>
      <c r="E337" s="42" t="s">
        <v>5</v>
      </c>
      <c r="F337" s="41" t="s">
        <v>6</v>
      </c>
      <c r="G337" s="42" t="s">
        <v>159</v>
      </c>
      <c r="H337" s="41" t="s">
        <v>160</v>
      </c>
      <c r="I337" s="27" t="s">
        <v>38</v>
      </c>
      <c r="J337" s="35" t="s">
        <v>161</v>
      </c>
      <c r="K337" s="27" t="s">
        <v>11</v>
      </c>
      <c r="L337" s="14" t="s">
        <v>12</v>
      </c>
      <c r="M337" s="14" t="s">
        <v>342</v>
      </c>
      <c r="N337" s="30" t="str">
        <f t="shared" si="10"/>
        <v>2018NE000003</v>
      </c>
      <c r="O337" s="27" t="str">
        <f t="shared" si="11"/>
        <v>158148</v>
      </c>
      <c r="P337" s="27" t="s">
        <v>14</v>
      </c>
      <c r="Q337" s="14" t="s">
        <v>15</v>
      </c>
      <c r="R337" s="5">
        <v>20000</v>
      </c>
      <c r="S337" s="5">
        <v>16535.400000000001</v>
      </c>
      <c r="T337" s="6">
        <v>16096.36</v>
      </c>
    </row>
    <row r="338" spans="1:20" x14ac:dyDescent="0.25">
      <c r="A338" s="52"/>
      <c r="B338" s="53"/>
      <c r="C338" s="42"/>
      <c r="D338" s="41"/>
      <c r="E338" s="42"/>
      <c r="F338" s="41"/>
      <c r="G338" s="42"/>
      <c r="H338" s="41"/>
      <c r="I338" s="40" t="s">
        <v>24</v>
      </c>
      <c r="J338" s="40"/>
      <c r="K338" s="40" t="s">
        <v>25</v>
      </c>
      <c r="L338" s="40"/>
      <c r="M338" s="11" t="s">
        <v>25</v>
      </c>
      <c r="N338" s="32" t="str">
        <f t="shared" si="10"/>
        <v/>
      </c>
      <c r="O338" s="32" t="str">
        <f t="shared" si="11"/>
        <v/>
      </c>
      <c r="P338" s="40" t="s">
        <v>25</v>
      </c>
      <c r="Q338" s="40"/>
      <c r="R338" s="7">
        <v>20000</v>
      </c>
      <c r="S338" s="7">
        <v>16535.400000000001</v>
      </c>
      <c r="T338" s="8">
        <v>16096.36</v>
      </c>
    </row>
    <row r="339" spans="1:20" x14ac:dyDescent="0.25">
      <c r="A339" s="52"/>
      <c r="B339" s="53"/>
      <c r="C339" s="42"/>
      <c r="D339" s="41"/>
      <c r="E339" s="42"/>
      <c r="F339" s="41"/>
      <c r="G339" s="42" t="s">
        <v>362</v>
      </c>
      <c r="H339" s="41" t="s">
        <v>363</v>
      </c>
      <c r="I339" s="27" t="s">
        <v>9</v>
      </c>
      <c r="J339" s="35" t="s">
        <v>364</v>
      </c>
      <c r="K339" s="27" t="s">
        <v>46</v>
      </c>
      <c r="L339" s="14" t="s">
        <v>279</v>
      </c>
      <c r="M339" s="14" t="s">
        <v>451</v>
      </c>
      <c r="N339" s="30" t="str">
        <f t="shared" si="10"/>
        <v>2018NE800072</v>
      </c>
      <c r="O339" s="27" t="str">
        <f t="shared" si="11"/>
        <v>00000000000191</v>
      </c>
      <c r="P339" s="27" t="s">
        <v>306</v>
      </c>
      <c r="Q339" s="14" t="s">
        <v>307</v>
      </c>
      <c r="R339" s="5">
        <v>20000</v>
      </c>
      <c r="S339" s="5">
        <v>2639.97</v>
      </c>
      <c r="T339" s="6">
        <v>2639.97</v>
      </c>
    </row>
    <row r="340" spans="1:20" x14ac:dyDescent="0.25">
      <c r="A340" s="52"/>
      <c r="B340" s="53"/>
      <c r="C340" s="42"/>
      <c r="D340" s="41"/>
      <c r="E340" s="42"/>
      <c r="F340" s="41"/>
      <c r="G340" s="42"/>
      <c r="H340" s="41"/>
      <c r="I340" s="40" t="s">
        <v>24</v>
      </c>
      <c r="J340" s="40"/>
      <c r="K340" s="40" t="s">
        <v>25</v>
      </c>
      <c r="L340" s="40"/>
      <c r="M340" s="11" t="s">
        <v>25</v>
      </c>
      <c r="N340" s="32" t="str">
        <f t="shared" si="10"/>
        <v/>
      </c>
      <c r="O340" s="32" t="str">
        <f t="shared" si="11"/>
        <v/>
      </c>
      <c r="P340" s="40" t="s">
        <v>25</v>
      </c>
      <c r="Q340" s="40"/>
      <c r="R340" s="7">
        <v>20000</v>
      </c>
      <c r="S340" s="7">
        <v>2639.97</v>
      </c>
      <c r="T340" s="8">
        <v>2639.97</v>
      </c>
    </row>
    <row r="341" spans="1:20" ht="20.399999999999999" x14ac:dyDescent="0.25">
      <c r="A341" s="52"/>
      <c r="B341" s="53"/>
      <c r="C341" s="42"/>
      <c r="D341" s="41"/>
      <c r="E341" s="42"/>
      <c r="F341" s="41"/>
      <c r="G341" s="42" t="s">
        <v>124</v>
      </c>
      <c r="H341" s="41" t="s">
        <v>125</v>
      </c>
      <c r="I341" s="27" t="s">
        <v>94</v>
      </c>
      <c r="J341" s="35" t="s">
        <v>343</v>
      </c>
      <c r="K341" s="27" t="s">
        <v>11</v>
      </c>
      <c r="L341" s="14" t="s">
        <v>12</v>
      </c>
      <c r="M341" s="14" t="s">
        <v>344</v>
      </c>
      <c r="N341" s="30" t="str">
        <f t="shared" si="10"/>
        <v>2018NE000005</v>
      </c>
      <c r="O341" s="27" t="str">
        <f t="shared" si="11"/>
        <v>158148</v>
      </c>
      <c r="P341" s="27" t="s">
        <v>14</v>
      </c>
      <c r="Q341" s="14" t="s">
        <v>15</v>
      </c>
      <c r="R341" s="5">
        <v>5000</v>
      </c>
      <c r="S341" s="5"/>
      <c r="T341" s="6"/>
    </row>
    <row r="342" spans="1:20" ht="20.399999999999999" x14ac:dyDescent="0.25">
      <c r="A342" s="52"/>
      <c r="B342" s="53"/>
      <c r="C342" s="42"/>
      <c r="D342" s="41"/>
      <c r="E342" s="42"/>
      <c r="F342" s="41"/>
      <c r="G342" s="42"/>
      <c r="H342" s="41"/>
      <c r="I342" s="26" t="s">
        <v>316</v>
      </c>
      <c r="J342" s="36" t="s">
        <v>317</v>
      </c>
      <c r="K342" s="26" t="s">
        <v>11</v>
      </c>
      <c r="L342" s="13" t="s">
        <v>12</v>
      </c>
      <c r="M342" s="13" t="s">
        <v>566</v>
      </c>
      <c r="N342" s="31" t="str">
        <f t="shared" si="10"/>
        <v>2018NE000161</v>
      </c>
      <c r="O342" s="26" t="str">
        <f t="shared" si="11"/>
        <v>00000000000191</v>
      </c>
      <c r="P342" s="26" t="s">
        <v>306</v>
      </c>
      <c r="Q342" s="13" t="s">
        <v>307</v>
      </c>
      <c r="R342" s="3">
        <v>30000</v>
      </c>
      <c r="S342" s="3">
        <v>5698.4</v>
      </c>
      <c r="T342" s="4"/>
    </row>
    <row r="343" spans="1:20" x14ac:dyDescent="0.25">
      <c r="A343" s="52"/>
      <c r="B343" s="53"/>
      <c r="C343" s="42"/>
      <c r="D343" s="41"/>
      <c r="E343" s="42"/>
      <c r="F343" s="41"/>
      <c r="G343" s="42"/>
      <c r="H343" s="41"/>
      <c r="I343" s="40" t="s">
        <v>24</v>
      </c>
      <c r="J343" s="40"/>
      <c r="K343" s="40" t="s">
        <v>25</v>
      </c>
      <c r="L343" s="40"/>
      <c r="M343" s="11" t="s">
        <v>25</v>
      </c>
      <c r="N343" s="32" t="str">
        <f t="shared" si="10"/>
        <v/>
      </c>
      <c r="O343" s="32" t="str">
        <f t="shared" si="11"/>
        <v/>
      </c>
      <c r="P343" s="40" t="s">
        <v>25</v>
      </c>
      <c r="Q343" s="40"/>
      <c r="R343" s="7">
        <v>35000</v>
      </c>
      <c r="S343" s="7">
        <v>5698.4</v>
      </c>
      <c r="T343" s="8"/>
    </row>
    <row r="344" spans="1:20" x14ac:dyDescent="0.25">
      <c r="A344" s="52"/>
      <c r="B344" s="53"/>
      <c r="C344" s="42"/>
      <c r="D344" s="41"/>
      <c r="E344" s="42"/>
      <c r="F344" s="41"/>
      <c r="G344" s="43" t="s">
        <v>194</v>
      </c>
      <c r="H344" s="44" t="s">
        <v>195</v>
      </c>
      <c r="I344" s="43" t="s">
        <v>422</v>
      </c>
      <c r="J344" s="44" t="s">
        <v>423</v>
      </c>
      <c r="K344" s="43" t="s">
        <v>34</v>
      </c>
      <c r="L344" s="45" t="s">
        <v>166</v>
      </c>
      <c r="M344" s="13" t="s">
        <v>666</v>
      </c>
      <c r="N344" s="31" t="str">
        <f t="shared" si="10"/>
        <v>2018NE800140</v>
      </c>
      <c r="O344" s="26" t="str">
        <f t="shared" si="11"/>
        <v>04381505000102</v>
      </c>
      <c r="P344" s="26" t="s">
        <v>667</v>
      </c>
      <c r="Q344" s="13" t="s">
        <v>668</v>
      </c>
      <c r="R344" s="3">
        <v>2440.8000000000002</v>
      </c>
      <c r="S344" s="3"/>
      <c r="T344" s="4"/>
    </row>
    <row r="345" spans="1:20" x14ac:dyDescent="0.25">
      <c r="A345" s="52"/>
      <c r="B345" s="53"/>
      <c r="C345" s="42"/>
      <c r="D345" s="41"/>
      <c r="E345" s="42"/>
      <c r="F345" s="41"/>
      <c r="G345" s="43"/>
      <c r="H345" s="44"/>
      <c r="I345" s="43"/>
      <c r="J345" s="44"/>
      <c r="K345" s="43"/>
      <c r="L345" s="45"/>
      <c r="M345" s="14" t="s">
        <v>669</v>
      </c>
      <c r="N345" s="30" t="str">
        <f t="shared" si="10"/>
        <v>2018NE800141</v>
      </c>
      <c r="O345" s="27" t="str">
        <f t="shared" si="11"/>
        <v>21061770000114</v>
      </c>
      <c r="P345" s="27" t="s">
        <v>425</v>
      </c>
      <c r="Q345" s="14" t="s">
        <v>426</v>
      </c>
      <c r="R345" s="5">
        <v>658.8</v>
      </c>
      <c r="S345" s="5"/>
      <c r="T345" s="6"/>
    </row>
    <row r="346" spans="1:20" ht="50.4" customHeight="1" x14ac:dyDescent="0.25">
      <c r="A346" s="52"/>
      <c r="B346" s="53"/>
      <c r="C346" s="42"/>
      <c r="D346" s="41"/>
      <c r="E346" s="42"/>
      <c r="F346" s="41"/>
      <c r="G346" s="43"/>
      <c r="H346" s="44"/>
      <c r="I346" s="26" t="s">
        <v>670</v>
      </c>
      <c r="J346" s="36" t="s">
        <v>671</v>
      </c>
      <c r="K346" s="26" t="s">
        <v>34</v>
      </c>
      <c r="L346" s="13" t="s">
        <v>166</v>
      </c>
      <c r="M346" s="13" t="s">
        <v>672</v>
      </c>
      <c r="N346" s="31" t="str">
        <f t="shared" si="10"/>
        <v>2018NE800153</v>
      </c>
      <c r="O346" s="26" t="str">
        <f t="shared" si="11"/>
        <v>00188788000101</v>
      </c>
      <c r="P346" s="26" t="s">
        <v>673</v>
      </c>
      <c r="Q346" s="13" t="s">
        <v>674</v>
      </c>
      <c r="R346" s="3">
        <v>3583</v>
      </c>
      <c r="S346" s="3"/>
      <c r="T346" s="4"/>
    </row>
    <row r="347" spans="1:20" ht="20.399999999999999" x14ac:dyDescent="0.25">
      <c r="A347" s="52"/>
      <c r="B347" s="53"/>
      <c r="C347" s="42"/>
      <c r="D347" s="41"/>
      <c r="E347" s="42"/>
      <c r="F347" s="41"/>
      <c r="G347" s="43"/>
      <c r="H347" s="44"/>
      <c r="I347" s="27" t="s">
        <v>452</v>
      </c>
      <c r="J347" s="35" t="s">
        <v>453</v>
      </c>
      <c r="K347" s="27" t="s">
        <v>34</v>
      </c>
      <c r="L347" s="14" t="s">
        <v>166</v>
      </c>
      <c r="M347" s="14" t="s">
        <v>454</v>
      </c>
      <c r="N347" s="30" t="str">
        <f t="shared" si="10"/>
        <v>2018NE800066</v>
      </c>
      <c r="O347" s="27" t="str">
        <f t="shared" si="11"/>
        <v>17164254000148</v>
      </c>
      <c r="P347" s="27" t="s">
        <v>360</v>
      </c>
      <c r="Q347" s="14" t="s">
        <v>361</v>
      </c>
      <c r="R347" s="5">
        <v>197</v>
      </c>
      <c r="S347" s="5"/>
      <c r="T347" s="6"/>
    </row>
    <row r="348" spans="1:20" x14ac:dyDescent="0.25">
      <c r="A348" s="52"/>
      <c r="B348" s="53"/>
      <c r="C348" s="42"/>
      <c r="D348" s="41"/>
      <c r="E348" s="42"/>
      <c r="F348" s="41"/>
      <c r="G348" s="43"/>
      <c r="H348" s="44"/>
      <c r="I348" s="26" t="s">
        <v>448</v>
      </c>
      <c r="J348" s="36" t="s">
        <v>449</v>
      </c>
      <c r="K348" s="26" t="s">
        <v>34</v>
      </c>
      <c r="L348" s="13" t="s">
        <v>166</v>
      </c>
      <c r="M348" s="13" t="s">
        <v>666</v>
      </c>
      <c r="N348" s="31" t="str">
        <f t="shared" si="10"/>
        <v>2018NE800140</v>
      </c>
      <c r="O348" s="26" t="str">
        <f t="shared" si="11"/>
        <v>04381505000102</v>
      </c>
      <c r="P348" s="26" t="s">
        <v>667</v>
      </c>
      <c r="Q348" s="13" t="s">
        <v>668</v>
      </c>
      <c r="R348" s="3">
        <v>3240</v>
      </c>
      <c r="S348" s="3"/>
      <c r="T348" s="4"/>
    </row>
    <row r="349" spans="1:20" x14ac:dyDescent="0.25">
      <c r="A349" s="52"/>
      <c r="B349" s="53"/>
      <c r="C349" s="42"/>
      <c r="D349" s="41"/>
      <c r="E349" s="42"/>
      <c r="F349" s="41"/>
      <c r="G349" s="43"/>
      <c r="H349" s="44"/>
      <c r="I349" s="40" t="s">
        <v>24</v>
      </c>
      <c r="J349" s="40"/>
      <c r="K349" s="40" t="s">
        <v>25</v>
      </c>
      <c r="L349" s="40"/>
      <c r="M349" s="11" t="s">
        <v>25</v>
      </c>
      <c r="N349" s="32" t="str">
        <f t="shared" si="10"/>
        <v/>
      </c>
      <c r="O349" s="32" t="str">
        <f t="shared" si="11"/>
        <v/>
      </c>
      <c r="P349" s="40" t="s">
        <v>25</v>
      </c>
      <c r="Q349" s="40"/>
      <c r="R349" s="7">
        <v>10119.6</v>
      </c>
      <c r="S349" s="7"/>
      <c r="T349" s="8"/>
    </row>
    <row r="350" spans="1:20" ht="30.6" x14ac:dyDescent="0.25">
      <c r="A350" s="52"/>
      <c r="B350" s="53"/>
      <c r="C350" s="42"/>
      <c r="D350" s="41"/>
      <c r="E350" s="42"/>
      <c r="F350" s="41"/>
      <c r="G350" s="43" t="s">
        <v>246</v>
      </c>
      <c r="H350" s="44" t="s">
        <v>247</v>
      </c>
      <c r="I350" s="26" t="s">
        <v>38</v>
      </c>
      <c r="J350" s="36" t="s">
        <v>345</v>
      </c>
      <c r="K350" s="26" t="s">
        <v>34</v>
      </c>
      <c r="L350" s="13" t="s">
        <v>166</v>
      </c>
      <c r="M350" s="13" t="s">
        <v>346</v>
      </c>
      <c r="N350" s="31" t="str">
        <f t="shared" si="10"/>
        <v>2018NE800041</v>
      </c>
      <c r="O350" s="26" t="str">
        <f t="shared" si="11"/>
        <v>14629705000187</v>
      </c>
      <c r="P350" s="26" t="s">
        <v>347</v>
      </c>
      <c r="Q350" s="13" t="s">
        <v>348</v>
      </c>
      <c r="R350" s="3">
        <v>4098.5</v>
      </c>
      <c r="S350" s="3"/>
      <c r="T350" s="4"/>
    </row>
    <row r="351" spans="1:20" ht="18.600000000000001" customHeight="1" x14ac:dyDescent="0.25">
      <c r="A351" s="52"/>
      <c r="B351" s="53"/>
      <c r="C351" s="42"/>
      <c r="D351" s="41"/>
      <c r="E351" s="42"/>
      <c r="F351" s="41"/>
      <c r="G351" s="43"/>
      <c r="H351" s="44"/>
      <c r="I351" s="40" t="s">
        <v>24</v>
      </c>
      <c r="J351" s="40"/>
      <c r="K351" s="40" t="s">
        <v>25</v>
      </c>
      <c r="L351" s="40"/>
      <c r="M351" s="11" t="s">
        <v>25</v>
      </c>
      <c r="N351" s="32" t="str">
        <f t="shared" si="10"/>
        <v/>
      </c>
      <c r="O351" s="32" t="str">
        <f t="shared" si="11"/>
        <v/>
      </c>
      <c r="P351" s="40" t="s">
        <v>25</v>
      </c>
      <c r="Q351" s="40"/>
      <c r="R351" s="7">
        <v>4098.5</v>
      </c>
      <c r="S351" s="7"/>
      <c r="T351" s="8"/>
    </row>
    <row r="352" spans="1:20" ht="30.6" x14ac:dyDescent="0.25">
      <c r="A352" s="52"/>
      <c r="B352" s="53"/>
      <c r="C352" s="42"/>
      <c r="D352" s="41"/>
      <c r="E352" s="42"/>
      <c r="F352" s="41"/>
      <c r="G352" s="43" t="s">
        <v>142</v>
      </c>
      <c r="H352" s="44" t="s">
        <v>140</v>
      </c>
      <c r="I352" s="26" t="s">
        <v>38</v>
      </c>
      <c r="J352" s="36" t="s">
        <v>273</v>
      </c>
      <c r="K352" s="26" t="s">
        <v>11</v>
      </c>
      <c r="L352" s="13" t="s">
        <v>12</v>
      </c>
      <c r="M352" s="13" t="s">
        <v>349</v>
      </c>
      <c r="N352" s="31" t="str">
        <f t="shared" si="10"/>
        <v>2018NE000012</v>
      </c>
      <c r="O352" s="26" t="str">
        <f t="shared" si="11"/>
        <v>158148</v>
      </c>
      <c r="P352" s="26" t="s">
        <v>14</v>
      </c>
      <c r="Q352" s="13" t="s">
        <v>15</v>
      </c>
      <c r="R352" s="3">
        <v>6000</v>
      </c>
      <c r="S352" s="3">
        <v>2812.56</v>
      </c>
      <c r="T352" s="4">
        <v>2812.56</v>
      </c>
    </row>
    <row r="353" spans="1:20" x14ac:dyDescent="0.25">
      <c r="A353" s="52"/>
      <c r="B353" s="53"/>
      <c r="C353" s="42"/>
      <c r="D353" s="41"/>
      <c r="E353" s="42"/>
      <c r="F353" s="41"/>
      <c r="G353" s="43"/>
      <c r="H353" s="44"/>
      <c r="I353" s="40" t="s">
        <v>24</v>
      </c>
      <c r="J353" s="40"/>
      <c r="K353" s="40" t="s">
        <v>25</v>
      </c>
      <c r="L353" s="40"/>
      <c r="M353" s="11" t="s">
        <v>25</v>
      </c>
      <c r="N353" s="32" t="str">
        <f t="shared" si="10"/>
        <v/>
      </c>
      <c r="O353" s="32" t="str">
        <f t="shared" si="11"/>
        <v/>
      </c>
      <c r="P353" s="40" t="s">
        <v>25</v>
      </c>
      <c r="Q353" s="40"/>
      <c r="R353" s="7">
        <v>6000</v>
      </c>
      <c r="S353" s="7">
        <v>2812.56</v>
      </c>
      <c r="T353" s="8">
        <v>2812.56</v>
      </c>
    </row>
    <row r="354" spans="1:20" x14ac:dyDescent="0.25">
      <c r="A354" s="52"/>
      <c r="B354" s="53"/>
      <c r="C354" s="42"/>
      <c r="D354" s="41"/>
      <c r="E354" s="42"/>
      <c r="F354" s="41"/>
      <c r="G354" s="40" t="s">
        <v>24</v>
      </c>
      <c r="H354" s="40"/>
      <c r="I354" s="40" t="s">
        <v>25</v>
      </c>
      <c r="J354" s="40"/>
      <c r="K354" s="40" t="s">
        <v>25</v>
      </c>
      <c r="L354" s="40"/>
      <c r="M354" s="11" t="s">
        <v>25</v>
      </c>
      <c r="N354" s="32" t="str">
        <f t="shared" si="10"/>
        <v/>
      </c>
      <c r="O354" s="32" t="str">
        <f t="shared" si="11"/>
        <v/>
      </c>
      <c r="P354" s="40" t="s">
        <v>25</v>
      </c>
      <c r="Q354" s="40"/>
      <c r="R354" s="7">
        <v>95218.1</v>
      </c>
      <c r="S354" s="7">
        <v>27686.33</v>
      </c>
      <c r="T354" s="8">
        <v>21548.89</v>
      </c>
    </row>
    <row r="355" spans="1:20" x14ac:dyDescent="0.25">
      <c r="A355" s="52"/>
      <c r="B355" s="53"/>
      <c r="C355" s="42"/>
      <c r="D355" s="41"/>
      <c r="E355" s="40" t="s">
        <v>24</v>
      </c>
      <c r="F355" s="40"/>
      <c r="G355" s="40" t="s">
        <v>25</v>
      </c>
      <c r="H355" s="40"/>
      <c r="I355" s="40" t="s">
        <v>25</v>
      </c>
      <c r="J355" s="40"/>
      <c r="K355" s="40" t="s">
        <v>25</v>
      </c>
      <c r="L355" s="40"/>
      <c r="M355" s="11" t="s">
        <v>25</v>
      </c>
      <c r="N355" s="32" t="str">
        <f t="shared" si="10"/>
        <v/>
      </c>
      <c r="O355" s="32" t="str">
        <f t="shared" si="11"/>
        <v/>
      </c>
      <c r="P355" s="40" t="s">
        <v>25</v>
      </c>
      <c r="Q355" s="40"/>
      <c r="R355" s="7">
        <v>95218.1</v>
      </c>
      <c r="S355" s="7">
        <v>27686.33</v>
      </c>
      <c r="T355" s="8">
        <v>21548.89</v>
      </c>
    </row>
    <row r="356" spans="1:20" x14ac:dyDescent="0.25">
      <c r="A356" s="52"/>
      <c r="B356" s="53"/>
      <c r="C356" s="40" t="s">
        <v>24</v>
      </c>
      <c r="D356" s="40"/>
      <c r="E356" s="40" t="s">
        <v>25</v>
      </c>
      <c r="F356" s="40"/>
      <c r="G356" s="40" t="s">
        <v>25</v>
      </c>
      <c r="H356" s="40"/>
      <c r="I356" s="40" t="s">
        <v>25</v>
      </c>
      <c r="J356" s="40"/>
      <c r="K356" s="40" t="s">
        <v>25</v>
      </c>
      <c r="L356" s="40"/>
      <c r="M356" s="11" t="s">
        <v>25</v>
      </c>
      <c r="N356" s="32" t="str">
        <f t="shared" si="10"/>
        <v/>
      </c>
      <c r="O356" s="32" t="str">
        <f t="shared" si="11"/>
        <v/>
      </c>
      <c r="P356" s="40" t="s">
        <v>25</v>
      </c>
      <c r="Q356" s="40"/>
      <c r="R356" s="7">
        <v>95218.1</v>
      </c>
      <c r="S356" s="7">
        <v>27686.33</v>
      </c>
      <c r="T356" s="8">
        <v>21548.89</v>
      </c>
    </row>
    <row r="357" spans="1:20" x14ac:dyDescent="0.25">
      <c r="A357" s="52" t="s">
        <v>350</v>
      </c>
      <c r="B357" s="53" t="s">
        <v>683</v>
      </c>
      <c r="C357" s="42" t="s">
        <v>598</v>
      </c>
      <c r="D357" s="41" t="s">
        <v>599</v>
      </c>
      <c r="E357" s="42" t="s">
        <v>5</v>
      </c>
      <c r="F357" s="41" t="s">
        <v>6</v>
      </c>
      <c r="G357" s="42" t="s">
        <v>159</v>
      </c>
      <c r="H357" s="41" t="s">
        <v>160</v>
      </c>
      <c r="I357" s="27" t="s">
        <v>38</v>
      </c>
      <c r="J357" s="35" t="s">
        <v>161</v>
      </c>
      <c r="K357" s="27" t="s">
        <v>11</v>
      </c>
      <c r="L357" s="14" t="s">
        <v>12</v>
      </c>
      <c r="M357" s="14" t="s">
        <v>351</v>
      </c>
      <c r="N357" s="30" t="str">
        <f t="shared" si="10"/>
        <v>2018NE000004</v>
      </c>
      <c r="O357" s="27" t="str">
        <f t="shared" si="11"/>
        <v>158148</v>
      </c>
      <c r="P357" s="27" t="s">
        <v>14</v>
      </c>
      <c r="Q357" s="14" t="s">
        <v>15</v>
      </c>
      <c r="R357" s="5">
        <v>150000</v>
      </c>
      <c r="S357" s="5">
        <v>115566.39999999999</v>
      </c>
      <c r="T357" s="6">
        <v>115566.39999999999</v>
      </c>
    </row>
    <row r="358" spans="1:20" x14ac:dyDescent="0.25">
      <c r="A358" s="52"/>
      <c r="B358" s="53"/>
      <c r="C358" s="42"/>
      <c r="D358" s="41"/>
      <c r="E358" s="42"/>
      <c r="F358" s="41"/>
      <c r="G358" s="42"/>
      <c r="H358" s="41"/>
      <c r="I358" s="26" t="s">
        <v>84</v>
      </c>
      <c r="J358" s="36" t="s">
        <v>352</v>
      </c>
      <c r="K358" s="26" t="s">
        <v>11</v>
      </c>
      <c r="L358" s="13" t="s">
        <v>12</v>
      </c>
      <c r="M358" s="13" t="s">
        <v>351</v>
      </c>
      <c r="N358" s="31" t="str">
        <f t="shared" si="10"/>
        <v>2018NE000004</v>
      </c>
      <c r="O358" s="26" t="str">
        <f t="shared" si="11"/>
        <v>158148</v>
      </c>
      <c r="P358" s="26" t="s">
        <v>14</v>
      </c>
      <c r="Q358" s="13" t="s">
        <v>15</v>
      </c>
      <c r="R358" s="3">
        <v>5000</v>
      </c>
      <c r="S358" s="3"/>
      <c r="T358" s="4"/>
    </row>
    <row r="359" spans="1:20" x14ac:dyDescent="0.25">
      <c r="A359" s="52"/>
      <c r="B359" s="53"/>
      <c r="C359" s="42"/>
      <c r="D359" s="41"/>
      <c r="E359" s="42"/>
      <c r="F359" s="41"/>
      <c r="G359" s="42"/>
      <c r="H359" s="41"/>
      <c r="I359" s="40" t="s">
        <v>24</v>
      </c>
      <c r="J359" s="40"/>
      <c r="K359" s="40" t="s">
        <v>25</v>
      </c>
      <c r="L359" s="40"/>
      <c r="M359" s="11" t="s">
        <v>25</v>
      </c>
      <c r="N359" s="32" t="str">
        <f t="shared" si="10"/>
        <v/>
      </c>
      <c r="O359" s="32" t="str">
        <f t="shared" si="11"/>
        <v/>
      </c>
      <c r="P359" s="40" t="s">
        <v>25</v>
      </c>
      <c r="Q359" s="40"/>
      <c r="R359" s="7">
        <v>155000</v>
      </c>
      <c r="S359" s="7">
        <v>115566.39999999999</v>
      </c>
      <c r="T359" s="8">
        <v>115566.39999999999</v>
      </c>
    </row>
    <row r="360" spans="1:20" ht="20.399999999999999" x14ac:dyDescent="0.25">
      <c r="A360" s="52"/>
      <c r="B360" s="53"/>
      <c r="C360" s="42"/>
      <c r="D360" s="41"/>
      <c r="E360" s="42"/>
      <c r="F360" s="41"/>
      <c r="G360" s="43" t="s">
        <v>163</v>
      </c>
      <c r="H360" s="44" t="s">
        <v>164</v>
      </c>
      <c r="I360" s="26" t="s">
        <v>353</v>
      </c>
      <c r="J360" s="36" t="s">
        <v>354</v>
      </c>
      <c r="K360" s="26" t="s">
        <v>34</v>
      </c>
      <c r="L360" s="13" t="s">
        <v>166</v>
      </c>
      <c r="M360" s="13" t="s">
        <v>355</v>
      </c>
      <c r="N360" s="31" t="str">
        <f t="shared" si="10"/>
        <v>2018NE800022</v>
      </c>
      <c r="O360" s="26" t="str">
        <f t="shared" si="11"/>
        <v>18799897000120</v>
      </c>
      <c r="P360" s="26" t="s">
        <v>356</v>
      </c>
      <c r="Q360" s="13" t="s">
        <v>610</v>
      </c>
      <c r="R360" s="3">
        <v>41.66</v>
      </c>
      <c r="S360" s="3">
        <v>41.66</v>
      </c>
      <c r="T360" s="4"/>
    </row>
    <row r="361" spans="1:20" ht="20.399999999999999" x14ac:dyDescent="0.25">
      <c r="A361" s="52"/>
      <c r="B361" s="53"/>
      <c r="C361" s="42"/>
      <c r="D361" s="41"/>
      <c r="E361" s="42"/>
      <c r="F361" s="41"/>
      <c r="G361" s="43"/>
      <c r="H361" s="44"/>
      <c r="I361" s="27" t="s">
        <v>547</v>
      </c>
      <c r="J361" s="35" t="s">
        <v>548</v>
      </c>
      <c r="K361" s="27" t="s">
        <v>34</v>
      </c>
      <c r="L361" s="14" t="s">
        <v>166</v>
      </c>
      <c r="M361" s="14" t="s">
        <v>567</v>
      </c>
      <c r="N361" s="30" t="str">
        <f t="shared" si="10"/>
        <v>2018NE800101</v>
      </c>
      <c r="O361" s="27" t="str">
        <f t="shared" si="11"/>
        <v>37187465000103</v>
      </c>
      <c r="P361" s="27" t="s">
        <v>568</v>
      </c>
      <c r="Q361" s="14" t="s">
        <v>569</v>
      </c>
      <c r="R361" s="5">
        <v>4238</v>
      </c>
      <c r="S361" s="5"/>
      <c r="T361" s="6"/>
    </row>
    <row r="362" spans="1:20" x14ac:dyDescent="0.25">
      <c r="A362" s="52"/>
      <c r="B362" s="53"/>
      <c r="C362" s="42"/>
      <c r="D362" s="41"/>
      <c r="E362" s="42"/>
      <c r="F362" s="41"/>
      <c r="G362" s="43"/>
      <c r="H362" s="44"/>
      <c r="I362" s="26" t="s">
        <v>357</v>
      </c>
      <c r="J362" s="36" t="s">
        <v>358</v>
      </c>
      <c r="K362" s="26" t="s">
        <v>34</v>
      </c>
      <c r="L362" s="13" t="s">
        <v>166</v>
      </c>
      <c r="M362" s="13" t="s">
        <v>359</v>
      </c>
      <c r="N362" s="31" t="str">
        <f t="shared" si="10"/>
        <v>2018NE800035</v>
      </c>
      <c r="O362" s="26" t="str">
        <f t="shared" si="11"/>
        <v>17164254000148</v>
      </c>
      <c r="P362" s="26" t="s">
        <v>360</v>
      </c>
      <c r="Q362" s="13" t="s">
        <v>361</v>
      </c>
      <c r="R362" s="3">
        <v>360</v>
      </c>
      <c r="S362" s="3"/>
      <c r="T362" s="4"/>
    </row>
    <row r="363" spans="1:20" x14ac:dyDescent="0.25">
      <c r="A363" s="52"/>
      <c r="B363" s="53"/>
      <c r="C363" s="42"/>
      <c r="D363" s="41"/>
      <c r="E363" s="42"/>
      <c r="F363" s="41"/>
      <c r="G363" s="43"/>
      <c r="H363" s="44"/>
      <c r="I363" s="40" t="s">
        <v>24</v>
      </c>
      <c r="J363" s="40"/>
      <c r="K363" s="40" t="s">
        <v>25</v>
      </c>
      <c r="L363" s="40"/>
      <c r="M363" s="11" t="s">
        <v>25</v>
      </c>
      <c r="N363" s="32" t="str">
        <f t="shared" si="10"/>
        <v/>
      </c>
      <c r="O363" s="32" t="str">
        <f t="shared" si="11"/>
        <v/>
      </c>
      <c r="P363" s="40" t="s">
        <v>25</v>
      </c>
      <c r="Q363" s="40"/>
      <c r="R363" s="7">
        <v>4639.66</v>
      </c>
      <c r="S363" s="7">
        <v>41.66</v>
      </c>
      <c r="T363" s="8"/>
    </row>
    <row r="364" spans="1:20" x14ac:dyDescent="0.25">
      <c r="A364" s="52"/>
      <c r="B364" s="53"/>
      <c r="C364" s="42"/>
      <c r="D364" s="41"/>
      <c r="E364" s="42"/>
      <c r="F364" s="41"/>
      <c r="G364" s="43" t="s">
        <v>362</v>
      </c>
      <c r="H364" s="44" t="s">
        <v>363</v>
      </c>
      <c r="I364" s="43" t="s">
        <v>9</v>
      </c>
      <c r="J364" s="44" t="s">
        <v>364</v>
      </c>
      <c r="K364" s="26" t="s">
        <v>34</v>
      </c>
      <c r="L364" s="13" t="s">
        <v>166</v>
      </c>
      <c r="M364" s="13" t="s">
        <v>365</v>
      </c>
      <c r="N364" s="31" t="str">
        <f t="shared" si="10"/>
        <v>2018NE800003</v>
      </c>
      <c r="O364" s="26" t="str">
        <f t="shared" si="11"/>
        <v>01017250000105</v>
      </c>
      <c r="P364" s="26" t="s">
        <v>366</v>
      </c>
      <c r="Q364" s="13" t="s">
        <v>367</v>
      </c>
      <c r="R364" s="3">
        <v>43765.46</v>
      </c>
      <c r="S364" s="3">
        <v>42354.49</v>
      </c>
      <c r="T364" s="4">
        <v>35369.25</v>
      </c>
    </row>
    <row r="365" spans="1:20" x14ac:dyDescent="0.25">
      <c r="A365" s="52"/>
      <c r="B365" s="53"/>
      <c r="C365" s="42"/>
      <c r="D365" s="41"/>
      <c r="E365" s="42"/>
      <c r="F365" s="41"/>
      <c r="G365" s="43"/>
      <c r="H365" s="44"/>
      <c r="I365" s="43"/>
      <c r="J365" s="44"/>
      <c r="K365" s="27" t="s">
        <v>46</v>
      </c>
      <c r="L365" s="14" t="s">
        <v>279</v>
      </c>
      <c r="M365" s="14" t="s">
        <v>455</v>
      </c>
      <c r="N365" s="30" t="str">
        <f t="shared" si="10"/>
        <v>2018NE800046</v>
      </c>
      <c r="O365" s="27" t="str">
        <f t="shared" si="11"/>
        <v>00000000000191</v>
      </c>
      <c r="P365" s="27" t="s">
        <v>306</v>
      </c>
      <c r="Q365" s="14" t="s">
        <v>307</v>
      </c>
      <c r="R365" s="5">
        <v>50000</v>
      </c>
      <c r="S365" s="5">
        <v>31153.040000000001</v>
      </c>
      <c r="T365" s="6">
        <v>31153.040000000001</v>
      </c>
    </row>
    <row r="366" spans="1:20" ht="27" customHeight="1" x14ac:dyDescent="0.25">
      <c r="A366" s="52"/>
      <c r="B366" s="53"/>
      <c r="C366" s="42"/>
      <c r="D366" s="41"/>
      <c r="E366" s="42"/>
      <c r="F366" s="41"/>
      <c r="G366" s="43"/>
      <c r="H366" s="44"/>
      <c r="I366" s="26" t="s">
        <v>94</v>
      </c>
      <c r="J366" s="36" t="s">
        <v>368</v>
      </c>
      <c r="K366" s="26" t="s">
        <v>34</v>
      </c>
      <c r="L366" s="13" t="s">
        <v>166</v>
      </c>
      <c r="M366" s="13" t="s">
        <v>365</v>
      </c>
      <c r="N366" s="31" t="str">
        <f t="shared" si="10"/>
        <v>2018NE800003</v>
      </c>
      <c r="O366" s="26" t="str">
        <f t="shared" si="11"/>
        <v>01017250000105</v>
      </c>
      <c r="P366" s="26" t="s">
        <v>366</v>
      </c>
      <c r="Q366" s="13" t="s">
        <v>367</v>
      </c>
      <c r="R366" s="3">
        <v>24752.639999999999</v>
      </c>
      <c r="S366" s="3"/>
      <c r="T366" s="4"/>
    </row>
    <row r="367" spans="1:20" x14ac:dyDescent="0.25">
      <c r="A367" s="52"/>
      <c r="B367" s="53"/>
      <c r="C367" s="42"/>
      <c r="D367" s="41"/>
      <c r="E367" s="42"/>
      <c r="F367" s="41"/>
      <c r="G367" s="43"/>
      <c r="H367" s="44"/>
      <c r="I367" s="40" t="s">
        <v>24</v>
      </c>
      <c r="J367" s="40"/>
      <c r="K367" s="40" t="s">
        <v>25</v>
      </c>
      <c r="L367" s="40"/>
      <c r="M367" s="11" t="s">
        <v>25</v>
      </c>
      <c r="N367" s="32" t="str">
        <f t="shared" si="10"/>
        <v/>
      </c>
      <c r="O367" s="32" t="str">
        <f t="shared" si="11"/>
        <v/>
      </c>
      <c r="P367" s="40" t="s">
        <v>25</v>
      </c>
      <c r="Q367" s="40"/>
      <c r="R367" s="7">
        <v>118518.1</v>
      </c>
      <c r="S367" s="7">
        <v>73507.53</v>
      </c>
      <c r="T367" s="8">
        <v>66522.289999999994</v>
      </c>
    </row>
    <row r="368" spans="1:20" ht="20.399999999999999" x14ac:dyDescent="0.25">
      <c r="A368" s="52"/>
      <c r="B368" s="53"/>
      <c r="C368" s="42"/>
      <c r="D368" s="41"/>
      <c r="E368" s="42"/>
      <c r="F368" s="41"/>
      <c r="G368" s="43" t="s">
        <v>124</v>
      </c>
      <c r="H368" s="44" t="s">
        <v>125</v>
      </c>
      <c r="I368" s="26" t="s">
        <v>94</v>
      </c>
      <c r="J368" s="36" t="s">
        <v>343</v>
      </c>
      <c r="K368" s="26" t="s">
        <v>11</v>
      </c>
      <c r="L368" s="13" t="s">
        <v>12</v>
      </c>
      <c r="M368" s="13" t="s">
        <v>369</v>
      </c>
      <c r="N368" s="31" t="str">
        <f t="shared" si="10"/>
        <v>2018NE000006</v>
      </c>
      <c r="O368" s="26" t="str">
        <f t="shared" si="11"/>
        <v>158148</v>
      </c>
      <c r="P368" s="26" t="s">
        <v>14</v>
      </c>
      <c r="Q368" s="13" t="s">
        <v>15</v>
      </c>
      <c r="R368" s="3">
        <v>30000</v>
      </c>
      <c r="S368" s="3">
        <v>18814.099999999999</v>
      </c>
      <c r="T368" s="4">
        <v>18814.099999999999</v>
      </c>
    </row>
    <row r="369" spans="1:20" ht="20.399999999999999" x14ac:dyDescent="0.25">
      <c r="A369" s="52"/>
      <c r="B369" s="53"/>
      <c r="C369" s="42"/>
      <c r="D369" s="41"/>
      <c r="E369" s="42"/>
      <c r="F369" s="41"/>
      <c r="G369" s="43"/>
      <c r="H369" s="44"/>
      <c r="I369" s="27" t="s">
        <v>5</v>
      </c>
      <c r="J369" s="35" t="s">
        <v>370</v>
      </c>
      <c r="K369" s="27" t="s">
        <v>11</v>
      </c>
      <c r="L369" s="14" t="s">
        <v>12</v>
      </c>
      <c r="M369" s="14" t="s">
        <v>369</v>
      </c>
      <c r="N369" s="30" t="str">
        <f t="shared" si="10"/>
        <v>2018NE000006</v>
      </c>
      <c r="O369" s="27" t="str">
        <f t="shared" si="11"/>
        <v>158148</v>
      </c>
      <c r="P369" s="27" t="s">
        <v>14</v>
      </c>
      <c r="Q369" s="14" t="s">
        <v>15</v>
      </c>
      <c r="R369" s="5">
        <v>15000</v>
      </c>
      <c r="S369" s="5"/>
      <c r="T369" s="6"/>
    </row>
    <row r="370" spans="1:20" x14ac:dyDescent="0.25">
      <c r="A370" s="52"/>
      <c r="B370" s="53"/>
      <c r="C370" s="42"/>
      <c r="D370" s="41"/>
      <c r="E370" s="42"/>
      <c r="F370" s="41"/>
      <c r="G370" s="43"/>
      <c r="H370" s="44"/>
      <c r="I370" s="40" t="s">
        <v>24</v>
      </c>
      <c r="J370" s="40"/>
      <c r="K370" s="40" t="s">
        <v>25</v>
      </c>
      <c r="L370" s="40"/>
      <c r="M370" s="11" t="s">
        <v>25</v>
      </c>
      <c r="N370" s="32" t="str">
        <f t="shared" si="10"/>
        <v/>
      </c>
      <c r="O370" s="32" t="str">
        <f t="shared" si="11"/>
        <v/>
      </c>
      <c r="P370" s="40" t="s">
        <v>25</v>
      </c>
      <c r="Q370" s="40"/>
      <c r="R370" s="7">
        <v>45000</v>
      </c>
      <c r="S370" s="7">
        <v>18814.099999999999</v>
      </c>
      <c r="T370" s="8">
        <v>18814.099999999999</v>
      </c>
    </row>
    <row r="371" spans="1:20" x14ac:dyDescent="0.25">
      <c r="A371" s="52"/>
      <c r="B371" s="53"/>
      <c r="C371" s="42"/>
      <c r="D371" s="41"/>
      <c r="E371" s="42"/>
      <c r="F371" s="41"/>
      <c r="G371" s="42" t="s">
        <v>194</v>
      </c>
      <c r="H371" s="41" t="s">
        <v>195</v>
      </c>
      <c r="I371" s="27" t="s">
        <v>5</v>
      </c>
      <c r="J371" s="35" t="s">
        <v>371</v>
      </c>
      <c r="K371" s="27" t="s">
        <v>34</v>
      </c>
      <c r="L371" s="14" t="s">
        <v>166</v>
      </c>
      <c r="M371" s="14" t="s">
        <v>372</v>
      </c>
      <c r="N371" s="30" t="str">
        <f t="shared" si="10"/>
        <v>2018NE800002</v>
      </c>
      <c r="O371" s="27" t="str">
        <f t="shared" si="11"/>
        <v>01017250000105</v>
      </c>
      <c r="P371" s="27" t="s">
        <v>366</v>
      </c>
      <c r="Q371" s="14" t="s">
        <v>367</v>
      </c>
      <c r="R371" s="5">
        <v>93.36</v>
      </c>
      <c r="S371" s="5"/>
      <c r="T371" s="6"/>
    </row>
    <row r="372" spans="1:20" ht="20.399999999999999" x14ac:dyDescent="0.25">
      <c r="A372" s="52"/>
      <c r="B372" s="53"/>
      <c r="C372" s="42"/>
      <c r="D372" s="41"/>
      <c r="E372" s="42"/>
      <c r="F372" s="41"/>
      <c r="G372" s="42"/>
      <c r="H372" s="41"/>
      <c r="I372" s="26" t="s">
        <v>55</v>
      </c>
      <c r="J372" s="36" t="s">
        <v>373</v>
      </c>
      <c r="K372" s="26" t="s">
        <v>34</v>
      </c>
      <c r="L372" s="13" t="s">
        <v>166</v>
      </c>
      <c r="M372" s="13" t="s">
        <v>374</v>
      </c>
      <c r="N372" s="31" t="str">
        <f t="shared" si="10"/>
        <v>2018NE800023</v>
      </c>
      <c r="O372" s="26" t="str">
        <f t="shared" si="11"/>
        <v>18799897000120</v>
      </c>
      <c r="P372" s="26" t="s">
        <v>356</v>
      </c>
      <c r="Q372" s="13" t="s">
        <v>610</v>
      </c>
      <c r="R372" s="3">
        <v>90.84</v>
      </c>
      <c r="S372" s="3">
        <v>90.84</v>
      </c>
      <c r="T372" s="4"/>
    </row>
    <row r="373" spans="1:20" x14ac:dyDescent="0.25">
      <c r="A373" s="52"/>
      <c r="B373" s="53"/>
      <c r="C373" s="42"/>
      <c r="D373" s="41"/>
      <c r="E373" s="42"/>
      <c r="F373" s="41"/>
      <c r="G373" s="42"/>
      <c r="H373" s="41"/>
      <c r="I373" s="42" t="s">
        <v>422</v>
      </c>
      <c r="J373" s="41" t="s">
        <v>423</v>
      </c>
      <c r="K373" s="42" t="s">
        <v>34</v>
      </c>
      <c r="L373" s="46" t="s">
        <v>166</v>
      </c>
      <c r="M373" s="14" t="s">
        <v>456</v>
      </c>
      <c r="N373" s="30" t="str">
        <f t="shared" si="10"/>
        <v>2018NE800090</v>
      </c>
      <c r="O373" s="27" t="str">
        <f t="shared" si="11"/>
        <v>12215624000105</v>
      </c>
      <c r="P373" s="27" t="s">
        <v>457</v>
      </c>
      <c r="Q373" s="14" t="s">
        <v>458</v>
      </c>
      <c r="R373" s="5">
        <v>30637.9</v>
      </c>
      <c r="S373" s="5">
        <v>18809.3</v>
      </c>
      <c r="T373" s="6"/>
    </row>
    <row r="374" spans="1:20" x14ac:dyDescent="0.25">
      <c r="A374" s="52"/>
      <c r="B374" s="53"/>
      <c r="C374" s="42"/>
      <c r="D374" s="41"/>
      <c r="E374" s="42"/>
      <c r="F374" s="41"/>
      <c r="G374" s="42"/>
      <c r="H374" s="41"/>
      <c r="I374" s="42"/>
      <c r="J374" s="41"/>
      <c r="K374" s="42"/>
      <c r="L374" s="46"/>
      <c r="M374" s="13" t="s">
        <v>570</v>
      </c>
      <c r="N374" s="31" t="str">
        <f t="shared" si="10"/>
        <v>2018NE800114</v>
      </c>
      <c r="O374" s="26" t="str">
        <f t="shared" si="11"/>
        <v>21061770000114</v>
      </c>
      <c r="P374" s="26" t="s">
        <v>425</v>
      </c>
      <c r="Q374" s="13" t="s">
        <v>426</v>
      </c>
      <c r="R374" s="3">
        <v>1317.6</v>
      </c>
      <c r="S374" s="3">
        <v>1317.6</v>
      </c>
      <c r="T374" s="4">
        <v>1317.6</v>
      </c>
    </row>
    <row r="375" spans="1:20" ht="20.399999999999999" x14ac:dyDescent="0.25">
      <c r="A375" s="52"/>
      <c r="B375" s="53"/>
      <c r="C375" s="42"/>
      <c r="D375" s="41"/>
      <c r="E375" s="42"/>
      <c r="F375" s="41"/>
      <c r="G375" s="42"/>
      <c r="H375" s="41"/>
      <c r="I375" s="27" t="s">
        <v>323</v>
      </c>
      <c r="J375" s="35" t="s">
        <v>317</v>
      </c>
      <c r="K375" s="27" t="s">
        <v>34</v>
      </c>
      <c r="L375" s="14" t="s">
        <v>166</v>
      </c>
      <c r="M375" s="14" t="s">
        <v>675</v>
      </c>
      <c r="N375" s="30" t="str">
        <f t="shared" si="10"/>
        <v>2018NE800147</v>
      </c>
      <c r="O375" s="27" t="str">
        <f t="shared" si="11"/>
        <v>12627815000184</v>
      </c>
      <c r="P375" s="27" t="s">
        <v>676</v>
      </c>
      <c r="Q375" s="14" t="s">
        <v>677</v>
      </c>
      <c r="R375" s="5">
        <v>79430</v>
      </c>
      <c r="S375" s="5"/>
      <c r="T375" s="6"/>
    </row>
    <row r="376" spans="1:20" x14ac:dyDescent="0.25">
      <c r="A376" s="52"/>
      <c r="B376" s="53"/>
      <c r="C376" s="42"/>
      <c r="D376" s="41"/>
      <c r="E376" s="42"/>
      <c r="F376" s="41"/>
      <c r="G376" s="42"/>
      <c r="H376" s="41"/>
      <c r="I376" s="26" t="s">
        <v>228</v>
      </c>
      <c r="J376" s="36" t="s">
        <v>229</v>
      </c>
      <c r="K376" s="26" t="s">
        <v>34</v>
      </c>
      <c r="L376" s="13" t="s">
        <v>166</v>
      </c>
      <c r="M376" s="13" t="s">
        <v>378</v>
      </c>
      <c r="N376" s="31" t="str">
        <f t="shared" si="10"/>
        <v>2018NE800004</v>
      </c>
      <c r="O376" s="26" t="str">
        <f t="shared" si="11"/>
        <v>01017250000105</v>
      </c>
      <c r="P376" s="26" t="s">
        <v>366</v>
      </c>
      <c r="Q376" s="13" t="s">
        <v>367</v>
      </c>
      <c r="R376" s="3">
        <v>1500.9</v>
      </c>
      <c r="S376" s="3"/>
      <c r="T376" s="4"/>
    </row>
    <row r="377" spans="1:20" x14ac:dyDescent="0.25">
      <c r="A377" s="52"/>
      <c r="B377" s="53"/>
      <c r="C377" s="42"/>
      <c r="D377" s="41"/>
      <c r="E377" s="42"/>
      <c r="F377" s="41"/>
      <c r="G377" s="42"/>
      <c r="H377" s="41"/>
      <c r="I377" s="27" t="s">
        <v>448</v>
      </c>
      <c r="J377" s="35" t="s">
        <v>449</v>
      </c>
      <c r="K377" s="27" t="s">
        <v>34</v>
      </c>
      <c r="L377" s="14" t="s">
        <v>166</v>
      </c>
      <c r="M377" s="14" t="s">
        <v>459</v>
      </c>
      <c r="N377" s="30" t="str">
        <f t="shared" si="10"/>
        <v>2018NE800089</v>
      </c>
      <c r="O377" s="27" t="str">
        <f t="shared" si="11"/>
        <v>12215624000105</v>
      </c>
      <c r="P377" s="27" t="s">
        <v>457</v>
      </c>
      <c r="Q377" s="14" t="s">
        <v>458</v>
      </c>
      <c r="R377" s="5">
        <v>26160</v>
      </c>
      <c r="S377" s="5">
        <v>12565</v>
      </c>
      <c r="T377" s="6"/>
    </row>
    <row r="378" spans="1:20" x14ac:dyDescent="0.25">
      <c r="A378" s="52"/>
      <c r="B378" s="53"/>
      <c r="C378" s="42"/>
      <c r="D378" s="41"/>
      <c r="E378" s="42"/>
      <c r="F378" s="41"/>
      <c r="G378" s="42"/>
      <c r="H378" s="41"/>
      <c r="I378" s="40" t="s">
        <v>24</v>
      </c>
      <c r="J378" s="40"/>
      <c r="K378" s="40" t="s">
        <v>25</v>
      </c>
      <c r="L378" s="40"/>
      <c r="M378" s="11" t="s">
        <v>25</v>
      </c>
      <c r="N378" s="32" t="str">
        <f t="shared" si="10"/>
        <v/>
      </c>
      <c r="O378" s="32" t="str">
        <f t="shared" si="11"/>
        <v/>
      </c>
      <c r="P378" s="40" t="s">
        <v>25</v>
      </c>
      <c r="Q378" s="40"/>
      <c r="R378" s="7">
        <v>139230.6</v>
      </c>
      <c r="S378" s="7">
        <v>32782.74</v>
      </c>
      <c r="T378" s="8">
        <v>1317.6</v>
      </c>
    </row>
    <row r="379" spans="1:20" x14ac:dyDescent="0.25">
      <c r="A379" s="52"/>
      <c r="B379" s="53"/>
      <c r="C379" s="42"/>
      <c r="D379" s="41"/>
      <c r="E379" s="42"/>
      <c r="F379" s="41"/>
      <c r="G379" s="42" t="s">
        <v>135</v>
      </c>
      <c r="H379" s="41" t="s">
        <v>86</v>
      </c>
      <c r="I379" s="42" t="s">
        <v>38</v>
      </c>
      <c r="J379" s="41" t="s">
        <v>460</v>
      </c>
      <c r="K379" s="42" t="s">
        <v>11</v>
      </c>
      <c r="L379" s="46" t="s">
        <v>12</v>
      </c>
      <c r="M379" s="14" t="s">
        <v>461</v>
      </c>
      <c r="N379" s="30" t="str">
        <f t="shared" si="10"/>
        <v>2018NE000106</v>
      </c>
      <c r="O379" s="27" t="str">
        <f t="shared" si="11"/>
        <v>***560892**</v>
      </c>
      <c r="P379" s="27" t="s">
        <v>462</v>
      </c>
      <c r="Q379" s="14" t="s">
        <v>463</v>
      </c>
      <c r="R379" s="5">
        <v>0</v>
      </c>
      <c r="S379" s="5"/>
      <c r="T379" s="6"/>
    </row>
    <row r="380" spans="1:20" x14ac:dyDescent="0.25">
      <c r="A380" s="52"/>
      <c r="B380" s="53"/>
      <c r="C380" s="42"/>
      <c r="D380" s="41"/>
      <c r="E380" s="42"/>
      <c r="F380" s="41"/>
      <c r="G380" s="42"/>
      <c r="H380" s="41"/>
      <c r="I380" s="42"/>
      <c r="J380" s="41"/>
      <c r="K380" s="42"/>
      <c r="L380" s="46"/>
      <c r="M380" s="13" t="s">
        <v>464</v>
      </c>
      <c r="N380" s="31" t="str">
        <f t="shared" si="10"/>
        <v>2018NE000107</v>
      </c>
      <c r="O380" s="26" t="str">
        <f t="shared" si="11"/>
        <v>***560892**</v>
      </c>
      <c r="P380" s="26" t="s">
        <v>462</v>
      </c>
      <c r="Q380" s="13" t="s">
        <v>463</v>
      </c>
      <c r="R380" s="3">
        <v>275.61</v>
      </c>
      <c r="S380" s="3">
        <v>275.61</v>
      </c>
      <c r="T380" s="4">
        <v>275.61</v>
      </c>
    </row>
    <row r="381" spans="1:20" x14ac:dyDescent="0.25">
      <c r="A381" s="52"/>
      <c r="B381" s="53"/>
      <c r="C381" s="42"/>
      <c r="D381" s="41"/>
      <c r="E381" s="42"/>
      <c r="F381" s="41"/>
      <c r="G381" s="42"/>
      <c r="H381" s="41"/>
      <c r="I381" s="42"/>
      <c r="J381" s="41"/>
      <c r="K381" s="42"/>
      <c r="L381" s="46"/>
      <c r="M381" s="14" t="s">
        <v>465</v>
      </c>
      <c r="N381" s="30" t="str">
        <f t="shared" si="10"/>
        <v>2018NE000108</v>
      </c>
      <c r="O381" s="27" t="str">
        <f t="shared" si="11"/>
        <v>***322680**</v>
      </c>
      <c r="P381" s="27" t="s">
        <v>466</v>
      </c>
      <c r="Q381" s="14" t="s">
        <v>467</v>
      </c>
      <c r="R381" s="5">
        <v>534.04</v>
      </c>
      <c r="S381" s="5">
        <v>534.04</v>
      </c>
      <c r="T381" s="6">
        <v>534.04</v>
      </c>
    </row>
    <row r="382" spans="1:20" x14ac:dyDescent="0.25">
      <c r="A382" s="52"/>
      <c r="B382" s="53"/>
      <c r="C382" s="42"/>
      <c r="D382" s="41"/>
      <c r="E382" s="42"/>
      <c r="F382" s="41"/>
      <c r="G382" s="42"/>
      <c r="H382" s="41"/>
      <c r="I382" s="43" t="s">
        <v>65</v>
      </c>
      <c r="J382" s="44" t="s">
        <v>363</v>
      </c>
      <c r="K382" s="43" t="s">
        <v>11</v>
      </c>
      <c r="L382" s="45" t="s">
        <v>12</v>
      </c>
      <c r="M382" s="13" t="s">
        <v>468</v>
      </c>
      <c r="N382" s="31" t="str">
        <f t="shared" si="10"/>
        <v>2018NE000095</v>
      </c>
      <c r="O382" s="26" t="str">
        <f t="shared" si="11"/>
        <v>***768772**</v>
      </c>
      <c r="P382" s="26" t="s">
        <v>469</v>
      </c>
      <c r="Q382" s="13" t="s">
        <v>470</v>
      </c>
      <c r="R382" s="3">
        <v>261.3</v>
      </c>
      <c r="S382" s="3">
        <v>261.3</v>
      </c>
      <c r="T382" s="4">
        <v>261.3</v>
      </c>
    </row>
    <row r="383" spans="1:20" x14ac:dyDescent="0.25">
      <c r="A383" s="52"/>
      <c r="B383" s="53"/>
      <c r="C383" s="42"/>
      <c r="D383" s="41"/>
      <c r="E383" s="42"/>
      <c r="F383" s="41"/>
      <c r="G383" s="42"/>
      <c r="H383" s="41"/>
      <c r="I383" s="43"/>
      <c r="J383" s="44"/>
      <c r="K383" s="43"/>
      <c r="L383" s="45"/>
      <c r="M383" s="14" t="s">
        <v>471</v>
      </c>
      <c r="N383" s="30" t="str">
        <f t="shared" si="10"/>
        <v>2018NE000100</v>
      </c>
      <c r="O383" s="27" t="str">
        <f t="shared" si="11"/>
        <v>***722792**</v>
      </c>
      <c r="P383" s="27" t="s">
        <v>472</v>
      </c>
      <c r="Q383" s="14" t="s">
        <v>473</v>
      </c>
      <c r="R383" s="5">
        <v>46.8</v>
      </c>
      <c r="S383" s="5">
        <v>46.8</v>
      </c>
      <c r="T383" s="6">
        <v>46.8</v>
      </c>
    </row>
    <row r="384" spans="1:20" x14ac:dyDescent="0.25">
      <c r="A384" s="52"/>
      <c r="B384" s="53"/>
      <c r="C384" s="42"/>
      <c r="D384" s="41"/>
      <c r="E384" s="42"/>
      <c r="F384" s="41"/>
      <c r="G384" s="42"/>
      <c r="H384" s="41"/>
      <c r="I384" s="43"/>
      <c r="J384" s="44"/>
      <c r="K384" s="43"/>
      <c r="L384" s="45"/>
      <c r="M384" s="13" t="s">
        <v>474</v>
      </c>
      <c r="N384" s="31" t="str">
        <f t="shared" si="10"/>
        <v>2018NE000103</v>
      </c>
      <c r="O384" s="26" t="str">
        <f t="shared" si="11"/>
        <v>***309438**</v>
      </c>
      <c r="P384" s="26" t="s">
        <v>475</v>
      </c>
      <c r="Q384" s="13" t="s">
        <v>476</v>
      </c>
      <c r="R384" s="3">
        <v>196.89</v>
      </c>
      <c r="S384" s="3">
        <v>196.89</v>
      </c>
      <c r="T384" s="4">
        <v>196.89</v>
      </c>
    </row>
    <row r="385" spans="1:20" x14ac:dyDescent="0.25">
      <c r="A385" s="52"/>
      <c r="B385" s="53"/>
      <c r="C385" s="42"/>
      <c r="D385" s="41"/>
      <c r="E385" s="42"/>
      <c r="F385" s="41"/>
      <c r="G385" s="42"/>
      <c r="H385" s="41"/>
      <c r="I385" s="43"/>
      <c r="J385" s="44"/>
      <c r="K385" s="43"/>
      <c r="L385" s="45"/>
      <c r="M385" s="14" t="s">
        <v>477</v>
      </c>
      <c r="N385" s="30" t="str">
        <f t="shared" si="10"/>
        <v>2018NE000109</v>
      </c>
      <c r="O385" s="27" t="str">
        <f t="shared" si="11"/>
        <v>***322680**</v>
      </c>
      <c r="P385" s="27" t="s">
        <v>466</v>
      </c>
      <c r="Q385" s="14" t="s">
        <v>467</v>
      </c>
      <c r="R385" s="5">
        <v>417.3</v>
      </c>
      <c r="S385" s="5">
        <v>417.3</v>
      </c>
      <c r="T385" s="6">
        <v>417.3</v>
      </c>
    </row>
    <row r="386" spans="1:20" x14ac:dyDescent="0.25">
      <c r="A386" s="52"/>
      <c r="B386" s="53"/>
      <c r="C386" s="42"/>
      <c r="D386" s="41"/>
      <c r="E386" s="42"/>
      <c r="F386" s="41"/>
      <c r="G386" s="42"/>
      <c r="H386" s="41"/>
      <c r="I386" s="43"/>
      <c r="J386" s="44"/>
      <c r="K386" s="43"/>
      <c r="L386" s="45"/>
      <c r="M386" s="13" t="s">
        <v>478</v>
      </c>
      <c r="N386" s="31" t="str">
        <f t="shared" si="10"/>
        <v>2018NE000110</v>
      </c>
      <c r="O386" s="26" t="str">
        <f t="shared" si="11"/>
        <v>***057569**</v>
      </c>
      <c r="P386" s="26" t="s">
        <v>479</v>
      </c>
      <c r="Q386" s="13" t="s">
        <v>480</v>
      </c>
      <c r="R386" s="3">
        <v>91</v>
      </c>
      <c r="S386" s="3">
        <v>91</v>
      </c>
      <c r="T386" s="4">
        <v>91</v>
      </c>
    </row>
    <row r="387" spans="1:20" x14ac:dyDescent="0.25">
      <c r="A387" s="52"/>
      <c r="B387" s="53"/>
      <c r="C387" s="42"/>
      <c r="D387" s="41"/>
      <c r="E387" s="42"/>
      <c r="F387" s="41"/>
      <c r="G387" s="42"/>
      <c r="H387" s="41"/>
      <c r="I387" s="43"/>
      <c r="J387" s="44"/>
      <c r="K387" s="43"/>
      <c r="L387" s="45"/>
      <c r="M387" s="14" t="s">
        <v>481</v>
      </c>
      <c r="N387" s="30" t="str">
        <f t="shared" si="10"/>
        <v>2018NE000135</v>
      </c>
      <c r="O387" s="27" t="str">
        <f t="shared" si="11"/>
        <v>***898929**</v>
      </c>
      <c r="P387" s="27" t="s">
        <v>482</v>
      </c>
      <c r="Q387" s="14" t="s">
        <v>483</v>
      </c>
      <c r="R387" s="5">
        <v>72</v>
      </c>
      <c r="S387" s="5">
        <v>72</v>
      </c>
      <c r="T387" s="6">
        <v>72</v>
      </c>
    </row>
    <row r="388" spans="1:20" ht="24.6" customHeight="1" x14ac:dyDescent="0.25">
      <c r="A388" s="52"/>
      <c r="B388" s="53"/>
      <c r="C388" s="42"/>
      <c r="D388" s="41"/>
      <c r="E388" s="42"/>
      <c r="F388" s="41"/>
      <c r="G388" s="42"/>
      <c r="H388" s="41"/>
      <c r="I388" s="26" t="s">
        <v>139</v>
      </c>
      <c r="J388" s="36" t="s">
        <v>140</v>
      </c>
      <c r="K388" s="26" t="s">
        <v>11</v>
      </c>
      <c r="L388" s="13" t="s">
        <v>12</v>
      </c>
      <c r="M388" s="13" t="s">
        <v>484</v>
      </c>
      <c r="N388" s="31" t="str">
        <f t="shared" si="10"/>
        <v>2018NE000104</v>
      </c>
      <c r="O388" s="26" t="str">
        <f t="shared" si="11"/>
        <v>***594372**</v>
      </c>
      <c r="P388" s="26" t="s">
        <v>485</v>
      </c>
      <c r="Q388" s="13" t="s">
        <v>486</v>
      </c>
      <c r="R388" s="3">
        <v>140</v>
      </c>
      <c r="S388" s="3">
        <v>140</v>
      </c>
      <c r="T388" s="4">
        <v>140</v>
      </c>
    </row>
    <row r="389" spans="1:20" x14ac:dyDescent="0.25">
      <c r="A389" s="52"/>
      <c r="B389" s="53"/>
      <c r="C389" s="42"/>
      <c r="D389" s="41"/>
      <c r="E389" s="42"/>
      <c r="F389" s="41"/>
      <c r="G389" s="42"/>
      <c r="H389" s="41"/>
      <c r="I389" s="40" t="s">
        <v>24</v>
      </c>
      <c r="J389" s="40"/>
      <c r="K389" s="40" t="s">
        <v>25</v>
      </c>
      <c r="L389" s="40"/>
      <c r="M389" s="11" t="s">
        <v>25</v>
      </c>
      <c r="N389" s="32" t="str">
        <f t="shared" si="10"/>
        <v/>
      </c>
      <c r="O389" s="32" t="str">
        <f t="shared" si="11"/>
        <v/>
      </c>
      <c r="P389" s="40" t="s">
        <v>25</v>
      </c>
      <c r="Q389" s="40"/>
      <c r="R389" s="7">
        <v>2034.94</v>
      </c>
      <c r="S389" s="7">
        <v>2034.94</v>
      </c>
      <c r="T389" s="8">
        <v>2034.94</v>
      </c>
    </row>
    <row r="390" spans="1:20" x14ac:dyDescent="0.25">
      <c r="A390" s="52"/>
      <c r="B390" s="53"/>
      <c r="C390" s="42"/>
      <c r="D390" s="41"/>
      <c r="E390" s="42"/>
      <c r="F390" s="41"/>
      <c r="G390" s="43" t="s">
        <v>142</v>
      </c>
      <c r="H390" s="44" t="s">
        <v>140</v>
      </c>
      <c r="I390" s="26" t="s">
        <v>94</v>
      </c>
      <c r="J390" s="36" t="s">
        <v>411</v>
      </c>
      <c r="K390" s="26" t="s">
        <v>11</v>
      </c>
      <c r="L390" s="13" t="s">
        <v>12</v>
      </c>
      <c r="M390" s="13" t="s">
        <v>487</v>
      </c>
      <c r="N390" s="31" t="str">
        <f t="shared" si="10"/>
        <v>2018NE000117</v>
      </c>
      <c r="O390" s="26" t="str">
        <f t="shared" si="11"/>
        <v>***535442**</v>
      </c>
      <c r="P390" s="26" t="s">
        <v>488</v>
      </c>
      <c r="Q390" s="13" t="s">
        <v>489</v>
      </c>
      <c r="R390" s="3">
        <v>221.33</v>
      </c>
      <c r="S390" s="3">
        <v>221.33</v>
      </c>
      <c r="T390" s="4">
        <v>221.33</v>
      </c>
    </row>
    <row r="391" spans="1:20" ht="20.399999999999999" x14ac:dyDescent="0.25">
      <c r="A391" s="52"/>
      <c r="B391" s="53"/>
      <c r="C391" s="42"/>
      <c r="D391" s="41"/>
      <c r="E391" s="42"/>
      <c r="F391" s="41"/>
      <c r="G391" s="43"/>
      <c r="H391" s="44"/>
      <c r="I391" s="27" t="s">
        <v>5</v>
      </c>
      <c r="J391" s="35" t="s">
        <v>491</v>
      </c>
      <c r="K391" s="27" t="s">
        <v>11</v>
      </c>
      <c r="L391" s="14" t="s">
        <v>12</v>
      </c>
      <c r="M391" s="14" t="s">
        <v>571</v>
      </c>
      <c r="N391" s="30" t="str">
        <f t="shared" si="10"/>
        <v>2018NE000146</v>
      </c>
      <c r="O391" s="27" t="str">
        <f t="shared" si="11"/>
        <v>***535442**</v>
      </c>
      <c r="P391" s="27" t="s">
        <v>488</v>
      </c>
      <c r="Q391" s="14" t="s">
        <v>489</v>
      </c>
      <c r="R391" s="5">
        <v>0</v>
      </c>
      <c r="S391" s="5">
        <v>0</v>
      </c>
      <c r="T391" s="6">
        <v>0</v>
      </c>
    </row>
    <row r="392" spans="1:20" x14ac:dyDescent="0.25">
      <c r="A392" s="52"/>
      <c r="B392" s="53"/>
      <c r="C392" s="42"/>
      <c r="D392" s="41"/>
      <c r="E392" s="42"/>
      <c r="F392" s="41"/>
      <c r="G392" s="43"/>
      <c r="H392" s="44"/>
      <c r="I392" s="43" t="s">
        <v>38</v>
      </c>
      <c r="J392" s="44" t="s">
        <v>273</v>
      </c>
      <c r="K392" s="43" t="s">
        <v>11</v>
      </c>
      <c r="L392" s="45" t="s">
        <v>12</v>
      </c>
      <c r="M392" s="13" t="s">
        <v>379</v>
      </c>
      <c r="N392" s="31" t="str">
        <f t="shared" si="10"/>
        <v>2018NE000010</v>
      </c>
      <c r="O392" s="26" t="str">
        <f t="shared" si="11"/>
        <v>158148</v>
      </c>
      <c r="P392" s="26" t="s">
        <v>14</v>
      </c>
      <c r="Q392" s="13" t="s">
        <v>15</v>
      </c>
      <c r="R392" s="3">
        <v>35000</v>
      </c>
      <c r="S392" s="3">
        <v>16368.1</v>
      </c>
      <c r="T392" s="4">
        <v>16294.1</v>
      </c>
    </row>
    <row r="393" spans="1:20" ht="21" customHeight="1" x14ac:dyDescent="0.25">
      <c r="A393" s="52"/>
      <c r="B393" s="53"/>
      <c r="C393" s="42"/>
      <c r="D393" s="41"/>
      <c r="E393" s="42"/>
      <c r="F393" s="41"/>
      <c r="G393" s="43"/>
      <c r="H393" s="44"/>
      <c r="I393" s="43"/>
      <c r="J393" s="44"/>
      <c r="K393" s="43"/>
      <c r="L393" s="45"/>
      <c r="M393" s="14" t="s">
        <v>678</v>
      </c>
      <c r="N393" s="30" t="str">
        <f t="shared" si="10"/>
        <v>2018NE000207</v>
      </c>
      <c r="O393" s="27" t="str">
        <f t="shared" si="11"/>
        <v>***057569**</v>
      </c>
      <c r="P393" s="27" t="s">
        <v>479</v>
      </c>
      <c r="Q393" s="14" t="s">
        <v>480</v>
      </c>
      <c r="R393" s="5">
        <v>2658.4</v>
      </c>
      <c r="S393" s="5">
        <v>2658.4</v>
      </c>
      <c r="T393" s="6"/>
    </row>
    <row r="394" spans="1:20" x14ac:dyDescent="0.25">
      <c r="A394" s="52"/>
      <c r="B394" s="53"/>
      <c r="C394" s="42"/>
      <c r="D394" s="41"/>
      <c r="E394" s="42"/>
      <c r="F394" s="41"/>
      <c r="G394" s="43"/>
      <c r="H394" s="44"/>
      <c r="I394" s="40" t="s">
        <v>24</v>
      </c>
      <c r="J394" s="40"/>
      <c r="K394" s="40" t="s">
        <v>25</v>
      </c>
      <c r="L394" s="40"/>
      <c r="M394" s="11" t="s">
        <v>25</v>
      </c>
      <c r="N394" s="32" t="str">
        <f t="shared" si="10"/>
        <v/>
      </c>
      <c r="O394" s="32" t="str">
        <f t="shared" si="11"/>
        <v/>
      </c>
      <c r="P394" s="40" t="s">
        <v>25</v>
      </c>
      <c r="Q394" s="40"/>
      <c r="R394" s="7">
        <v>37879.730000000003</v>
      </c>
      <c r="S394" s="7">
        <v>19247.830000000002</v>
      </c>
      <c r="T394" s="8">
        <v>16515.43</v>
      </c>
    </row>
    <row r="395" spans="1:20" x14ac:dyDescent="0.25">
      <c r="A395" s="52"/>
      <c r="B395" s="53"/>
      <c r="C395" s="42"/>
      <c r="D395" s="41"/>
      <c r="E395" s="42"/>
      <c r="F395" s="41"/>
      <c r="G395" s="40" t="s">
        <v>24</v>
      </c>
      <c r="H395" s="40"/>
      <c r="I395" s="40" t="s">
        <v>25</v>
      </c>
      <c r="J395" s="40"/>
      <c r="K395" s="40" t="s">
        <v>25</v>
      </c>
      <c r="L395" s="40"/>
      <c r="M395" s="11" t="s">
        <v>25</v>
      </c>
      <c r="N395" s="32" t="str">
        <f t="shared" ref="N395:N430" si="12">HYPERLINK("http://transparencia.gov.br/despesasdiarias/empenho?documento=15814826421"&amp;RIGHT(M395,12),RIGHT(M395,12))</f>
        <v/>
      </c>
      <c r="O395" s="32" t="str">
        <f t="shared" ref="O395:O425" si="13">IF(LEN(P395)=11,"***"&amp;MID(P395,4,6)&amp;"**",P395)</f>
        <v/>
      </c>
      <c r="P395" s="40" t="s">
        <v>25</v>
      </c>
      <c r="Q395" s="40"/>
      <c r="R395" s="7">
        <v>502303.03</v>
      </c>
      <c r="S395" s="7">
        <v>261995.2</v>
      </c>
      <c r="T395" s="8">
        <v>220770.76</v>
      </c>
    </row>
    <row r="396" spans="1:20" x14ac:dyDescent="0.25">
      <c r="A396" s="52"/>
      <c r="B396" s="53"/>
      <c r="C396" s="42"/>
      <c r="D396" s="41"/>
      <c r="E396" s="40" t="s">
        <v>24</v>
      </c>
      <c r="F396" s="40"/>
      <c r="G396" s="40" t="s">
        <v>25</v>
      </c>
      <c r="H396" s="40"/>
      <c r="I396" s="40" t="s">
        <v>25</v>
      </c>
      <c r="J396" s="40"/>
      <c r="K396" s="40" t="s">
        <v>25</v>
      </c>
      <c r="L396" s="40"/>
      <c r="M396" s="11" t="s">
        <v>25</v>
      </c>
      <c r="N396" s="32" t="str">
        <f t="shared" si="12"/>
        <v/>
      </c>
      <c r="O396" s="32" t="str">
        <f t="shared" si="13"/>
        <v/>
      </c>
      <c r="P396" s="40" t="s">
        <v>25</v>
      </c>
      <c r="Q396" s="40"/>
      <c r="R396" s="7">
        <v>502303.03</v>
      </c>
      <c r="S396" s="7">
        <v>261995.2</v>
      </c>
      <c r="T396" s="8">
        <v>220770.76</v>
      </c>
    </row>
    <row r="397" spans="1:20" ht="20.399999999999999" x14ac:dyDescent="0.25">
      <c r="A397" s="52"/>
      <c r="B397" s="53"/>
      <c r="C397" s="42" t="s">
        <v>621</v>
      </c>
      <c r="D397" s="41" t="s">
        <v>622</v>
      </c>
      <c r="E397" s="42" t="s">
        <v>5</v>
      </c>
      <c r="F397" s="41" t="s">
        <v>6</v>
      </c>
      <c r="G397" s="42" t="s">
        <v>194</v>
      </c>
      <c r="H397" s="41" t="s">
        <v>195</v>
      </c>
      <c r="I397" s="27" t="s">
        <v>323</v>
      </c>
      <c r="J397" s="35" t="s">
        <v>317</v>
      </c>
      <c r="K397" s="27" t="s">
        <v>46</v>
      </c>
      <c r="L397" s="14" t="s">
        <v>279</v>
      </c>
      <c r="M397" s="14" t="s">
        <v>375</v>
      </c>
      <c r="N397" s="30" t="str">
        <f t="shared" si="12"/>
        <v>2018NE800021</v>
      </c>
      <c r="O397" s="27" t="str">
        <f t="shared" si="13"/>
        <v>54069380000140</v>
      </c>
      <c r="P397" s="27" t="s">
        <v>376</v>
      </c>
      <c r="Q397" s="14" t="s">
        <v>377</v>
      </c>
      <c r="R397" s="5">
        <v>410</v>
      </c>
      <c r="S397" s="5">
        <v>410</v>
      </c>
      <c r="T397" s="6"/>
    </row>
    <row r="398" spans="1:20" ht="50.4" customHeight="1" x14ac:dyDescent="0.25">
      <c r="A398" s="52"/>
      <c r="B398" s="53"/>
      <c r="C398" s="42"/>
      <c r="D398" s="41"/>
      <c r="E398" s="42"/>
      <c r="F398" s="41"/>
      <c r="G398" s="42"/>
      <c r="H398" s="41"/>
      <c r="I398" s="40" t="s">
        <v>24</v>
      </c>
      <c r="J398" s="40"/>
      <c r="K398" s="40" t="s">
        <v>25</v>
      </c>
      <c r="L398" s="40"/>
      <c r="M398" s="11" t="s">
        <v>25</v>
      </c>
      <c r="N398" s="32" t="str">
        <f t="shared" si="12"/>
        <v/>
      </c>
      <c r="O398" s="32" t="str">
        <f t="shared" si="13"/>
        <v/>
      </c>
      <c r="P398" s="40" t="s">
        <v>25</v>
      </c>
      <c r="Q398" s="40"/>
      <c r="R398" s="7">
        <v>410</v>
      </c>
      <c r="S398" s="7">
        <v>410</v>
      </c>
      <c r="T398" s="8"/>
    </row>
    <row r="399" spans="1:20" x14ac:dyDescent="0.25">
      <c r="A399" s="52"/>
      <c r="B399" s="53"/>
      <c r="C399" s="42"/>
      <c r="D399" s="41"/>
      <c r="E399" s="42"/>
      <c r="F399" s="41"/>
      <c r="G399" s="40" t="s">
        <v>24</v>
      </c>
      <c r="H399" s="40"/>
      <c r="I399" s="40" t="s">
        <v>25</v>
      </c>
      <c r="J399" s="40"/>
      <c r="K399" s="40" t="s">
        <v>25</v>
      </c>
      <c r="L399" s="40"/>
      <c r="M399" s="11" t="s">
        <v>25</v>
      </c>
      <c r="N399" s="32" t="str">
        <f t="shared" si="12"/>
        <v/>
      </c>
      <c r="O399" s="32" t="str">
        <f t="shared" si="13"/>
        <v/>
      </c>
      <c r="P399" s="40" t="s">
        <v>25</v>
      </c>
      <c r="Q399" s="40"/>
      <c r="R399" s="7">
        <v>410</v>
      </c>
      <c r="S399" s="7">
        <v>410</v>
      </c>
      <c r="T399" s="8"/>
    </row>
    <row r="400" spans="1:20" x14ac:dyDescent="0.25">
      <c r="A400" s="52"/>
      <c r="B400" s="53"/>
      <c r="C400" s="42"/>
      <c r="D400" s="41"/>
      <c r="E400" s="40" t="s">
        <v>24</v>
      </c>
      <c r="F400" s="40"/>
      <c r="G400" s="40" t="s">
        <v>25</v>
      </c>
      <c r="H400" s="40"/>
      <c r="I400" s="40" t="s">
        <v>25</v>
      </c>
      <c r="J400" s="40"/>
      <c r="K400" s="40" t="s">
        <v>25</v>
      </c>
      <c r="L400" s="40"/>
      <c r="M400" s="11" t="s">
        <v>25</v>
      </c>
      <c r="N400" s="32" t="str">
        <f t="shared" si="12"/>
        <v/>
      </c>
      <c r="O400" s="32" t="str">
        <f t="shared" si="13"/>
        <v/>
      </c>
      <c r="P400" s="40" t="s">
        <v>25</v>
      </c>
      <c r="Q400" s="40"/>
      <c r="R400" s="7">
        <v>410</v>
      </c>
      <c r="S400" s="7">
        <v>410</v>
      </c>
      <c r="T400" s="8"/>
    </row>
    <row r="401" spans="1:20" x14ac:dyDescent="0.25">
      <c r="A401" s="52"/>
      <c r="B401" s="53"/>
      <c r="C401" s="40" t="s">
        <v>24</v>
      </c>
      <c r="D401" s="40"/>
      <c r="E401" s="40" t="s">
        <v>25</v>
      </c>
      <c r="F401" s="40"/>
      <c r="G401" s="40" t="s">
        <v>25</v>
      </c>
      <c r="H401" s="40"/>
      <c r="I401" s="40" t="s">
        <v>25</v>
      </c>
      <c r="J401" s="40"/>
      <c r="K401" s="40" t="s">
        <v>25</v>
      </c>
      <c r="L401" s="40"/>
      <c r="M401" s="11" t="s">
        <v>25</v>
      </c>
      <c r="N401" s="32" t="str">
        <f t="shared" si="12"/>
        <v/>
      </c>
      <c r="O401" s="32" t="str">
        <f t="shared" si="13"/>
        <v/>
      </c>
      <c r="P401" s="40" t="s">
        <v>25</v>
      </c>
      <c r="Q401" s="40"/>
      <c r="R401" s="7">
        <v>502713.03</v>
      </c>
      <c r="S401" s="7">
        <v>262405.2</v>
      </c>
      <c r="T401" s="8">
        <v>220770.76</v>
      </c>
    </row>
    <row r="402" spans="1:20" x14ac:dyDescent="0.25">
      <c r="A402" s="50" t="s">
        <v>380</v>
      </c>
      <c r="B402" s="51" t="s">
        <v>381</v>
      </c>
      <c r="C402" s="43" t="s">
        <v>598</v>
      </c>
      <c r="D402" s="44" t="s">
        <v>599</v>
      </c>
      <c r="E402" s="43" t="s">
        <v>5</v>
      </c>
      <c r="F402" s="44" t="s">
        <v>6</v>
      </c>
      <c r="G402" s="43" t="s">
        <v>159</v>
      </c>
      <c r="H402" s="44" t="s">
        <v>160</v>
      </c>
      <c r="I402" s="26" t="s">
        <v>38</v>
      </c>
      <c r="J402" s="36" t="s">
        <v>161</v>
      </c>
      <c r="K402" s="26" t="s">
        <v>11</v>
      </c>
      <c r="L402" s="13" t="s">
        <v>12</v>
      </c>
      <c r="M402" s="13" t="s">
        <v>382</v>
      </c>
      <c r="N402" s="31" t="str">
        <f t="shared" si="12"/>
        <v>2018NE000020</v>
      </c>
      <c r="O402" s="26" t="str">
        <f t="shared" si="13"/>
        <v>158148</v>
      </c>
      <c r="P402" s="26" t="s">
        <v>14</v>
      </c>
      <c r="Q402" s="13" t="s">
        <v>15</v>
      </c>
      <c r="R402" s="3">
        <v>10000</v>
      </c>
      <c r="S402" s="3">
        <v>2031.28</v>
      </c>
      <c r="T402" s="4">
        <v>2031.28</v>
      </c>
    </row>
    <row r="403" spans="1:20" x14ac:dyDescent="0.25">
      <c r="A403" s="50"/>
      <c r="B403" s="51"/>
      <c r="C403" s="43"/>
      <c r="D403" s="44"/>
      <c r="E403" s="43"/>
      <c r="F403" s="44"/>
      <c r="G403" s="43"/>
      <c r="H403" s="44"/>
      <c r="I403" s="40" t="s">
        <v>24</v>
      </c>
      <c r="J403" s="40"/>
      <c r="K403" s="40" t="s">
        <v>25</v>
      </c>
      <c r="L403" s="40"/>
      <c r="M403" s="11" t="s">
        <v>25</v>
      </c>
      <c r="N403" s="32" t="str">
        <f t="shared" si="12"/>
        <v/>
      </c>
      <c r="O403" s="32" t="str">
        <f t="shared" si="13"/>
        <v/>
      </c>
      <c r="P403" s="40" t="s">
        <v>25</v>
      </c>
      <c r="Q403" s="40"/>
      <c r="R403" s="7">
        <v>10000</v>
      </c>
      <c r="S403" s="7">
        <v>2031.28</v>
      </c>
      <c r="T403" s="8">
        <v>2031.28</v>
      </c>
    </row>
    <row r="404" spans="1:20" ht="20.399999999999999" x14ac:dyDescent="0.25">
      <c r="A404" s="50"/>
      <c r="B404" s="51"/>
      <c r="C404" s="43"/>
      <c r="D404" s="44"/>
      <c r="E404" s="43"/>
      <c r="F404" s="44"/>
      <c r="G404" s="43" t="s">
        <v>163</v>
      </c>
      <c r="H404" s="44" t="s">
        <v>164</v>
      </c>
      <c r="I404" s="26" t="s">
        <v>353</v>
      </c>
      <c r="J404" s="36" t="s">
        <v>354</v>
      </c>
      <c r="K404" s="26" t="s">
        <v>34</v>
      </c>
      <c r="L404" s="13" t="s">
        <v>166</v>
      </c>
      <c r="M404" s="13" t="s">
        <v>573</v>
      </c>
      <c r="N404" s="31" t="str">
        <f t="shared" si="12"/>
        <v>2018NE800108</v>
      </c>
      <c r="O404" s="26" t="str">
        <f t="shared" si="13"/>
        <v>18799897000120</v>
      </c>
      <c r="P404" s="26" t="s">
        <v>356</v>
      </c>
      <c r="Q404" s="13" t="s">
        <v>610</v>
      </c>
      <c r="R404" s="3">
        <v>41.66</v>
      </c>
      <c r="S404" s="3">
        <v>41.66</v>
      </c>
      <c r="T404" s="4"/>
    </row>
    <row r="405" spans="1:20" x14ac:dyDescent="0.25">
      <c r="A405" s="50"/>
      <c r="B405" s="51"/>
      <c r="C405" s="43"/>
      <c r="D405" s="44"/>
      <c r="E405" s="43"/>
      <c r="F405" s="44"/>
      <c r="G405" s="43"/>
      <c r="H405" s="44"/>
      <c r="I405" s="40" t="s">
        <v>24</v>
      </c>
      <c r="J405" s="40"/>
      <c r="K405" s="40" t="s">
        <v>25</v>
      </c>
      <c r="L405" s="40"/>
      <c r="M405" s="11" t="s">
        <v>25</v>
      </c>
      <c r="N405" s="32" t="str">
        <f t="shared" si="12"/>
        <v/>
      </c>
      <c r="O405" s="32" t="str">
        <f t="shared" si="13"/>
        <v/>
      </c>
      <c r="P405" s="40" t="s">
        <v>25</v>
      </c>
      <c r="Q405" s="40"/>
      <c r="R405" s="7">
        <v>41.66</v>
      </c>
      <c r="S405" s="7">
        <v>41.66</v>
      </c>
      <c r="T405" s="8"/>
    </row>
    <row r="406" spans="1:20" x14ac:dyDescent="0.25">
      <c r="A406" s="50"/>
      <c r="B406" s="51"/>
      <c r="C406" s="43"/>
      <c r="D406" s="44"/>
      <c r="E406" s="43"/>
      <c r="F406" s="44"/>
      <c r="G406" s="43" t="s">
        <v>362</v>
      </c>
      <c r="H406" s="44" t="s">
        <v>363</v>
      </c>
      <c r="I406" s="26" t="s">
        <v>9</v>
      </c>
      <c r="J406" s="36" t="s">
        <v>364</v>
      </c>
      <c r="K406" s="26" t="s">
        <v>46</v>
      </c>
      <c r="L406" s="13" t="s">
        <v>279</v>
      </c>
      <c r="M406" s="13" t="s">
        <v>490</v>
      </c>
      <c r="N406" s="31" t="str">
        <f t="shared" si="12"/>
        <v>2018NE800059</v>
      </c>
      <c r="O406" s="26" t="str">
        <f t="shared" si="13"/>
        <v>00000000000191</v>
      </c>
      <c r="P406" s="26" t="s">
        <v>306</v>
      </c>
      <c r="Q406" s="13" t="s">
        <v>307</v>
      </c>
      <c r="R406" s="3">
        <v>10000</v>
      </c>
      <c r="S406" s="3">
        <v>2245.5700000000002</v>
      </c>
      <c r="T406" s="4">
        <v>2245.5700000000002</v>
      </c>
    </row>
    <row r="407" spans="1:20" x14ac:dyDescent="0.25">
      <c r="A407" s="50"/>
      <c r="B407" s="51"/>
      <c r="C407" s="43"/>
      <c r="D407" s="44"/>
      <c r="E407" s="43"/>
      <c r="F407" s="44"/>
      <c r="G407" s="43"/>
      <c r="H407" s="44"/>
      <c r="I407" s="40" t="s">
        <v>24</v>
      </c>
      <c r="J407" s="40"/>
      <c r="K407" s="40" t="s">
        <v>25</v>
      </c>
      <c r="L407" s="40"/>
      <c r="M407" s="11" t="s">
        <v>25</v>
      </c>
      <c r="N407" s="32" t="str">
        <f t="shared" si="12"/>
        <v/>
      </c>
      <c r="O407" s="32" t="str">
        <f t="shared" si="13"/>
        <v/>
      </c>
      <c r="P407" s="40" t="s">
        <v>25</v>
      </c>
      <c r="Q407" s="40"/>
      <c r="R407" s="7">
        <v>10000</v>
      </c>
      <c r="S407" s="7">
        <v>2245.5700000000002</v>
      </c>
      <c r="T407" s="8">
        <v>2245.5700000000002</v>
      </c>
    </row>
    <row r="408" spans="1:20" ht="20.399999999999999" x14ac:dyDescent="0.25">
      <c r="A408" s="50"/>
      <c r="B408" s="51"/>
      <c r="C408" s="43"/>
      <c r="D408" s="44"/>
      <c r="E408" s="43"/>
      <c r="F408" s="44"/>
      <c r="G408" s="43" t="s">
        <v>194</v>
      </c>
      <c r="H408" s="44" t="s">
        <v>195</v>
      </c>
      <c r="I408" s="26" t="s">
        <v>422</v>
      </c>
      <c r="J408" s="36" t="s">
        <v>423</v>
      </c>
      <c r="K408" s="26" t="s">
        <v>34</v>
      </c>
      <c r="L408" s="13" t="s">
        <v>166</v>
      </c>
      <c r="M408" s="13" t="s">
        <v>575</v>
      </c>
      <c r="N408" s="31" t="str">
        <f t="shared" si="12"/>
        <v>2018NE800121</v>
      </c>
      <c r="O408" s="26" t="str">
        <f t="shared" si="13"/>
        <v>21061770000114</v>
      </c>
      <c r="P408" s="26" t="s">
        <v>425</v>
      </c>
      <c r="Q408" s="13" t="s">
        <v>426</v>
      </c>
      <c r="R408" s="3">
        <v>3294</v>
      </c>
      <c r="S408" s="3">
        <v>3294</v>
      </c>
      <c r="T408" s="4"/>
    </row>
    <row r="409" spans="1:20" ht="48.6" customHeight="1" x14ac:dyDescent="0.25">
      <c r="A409" s="50"/>
      <c r="B409" s="51"/>
      <c r="C409" s="43"/>
      <c r="D409" s="44"/>
      <c r="E409" s="43"/>
      <c r="F409" s="44"/>
      <c r="G409" s="43"/>
      <c r="H409" s="44"/>
      <c r="I409" s="40" t="s">
        <v>24</v>
      </c>
      <c r="J409" s="40"/>
      <c r="K409" s="40" t="s">
        <v>25</v>
      </c>
      <c r="L409" s="40"/>
      <c r="M409" s="11" t="s">
        <v>25</v>
      </c>
      <c r="N409" s="32" t="str">
        <f t="shared" si="12"/>
        <v/>
      </c>
      <c r="O409" s="32" t="str">
        <f t="shared" si="13"/>
        <v/>
      </c>
      <c r="P409" s="40" t="s">
        <v>25</v>
      </c>
      <c r="Q409" s="40"/>
      <c r="R409" s="7">
        <v>3294</v>
      </c>
      <c r="S409" s="7">
        <v>3294</v>
      </c>
      <c r="T409" s="8"/>
    </row>
    <row r="410" spans="1:20" ht="20.399999999999999" x14ac:dyDescent="0.25">
      <c r="A410" s="50"/>
      <c r="B410" s="51"/>
      <c r="C410" s="43"/>
      <c r="D410" s="44"/>
      <c r="E410" s="43"/>
      <c r="F410" s="44"/>
      <c r="G410" s="43" t="s">
        <v>246</v>
      </c>
      <c r="H410" s="44" t="s">
        <v>247</v>
      </c>
      <c r="I410" s="26" t="s">
        <v>115</v>
      </c>
      <c r="J410" s="36" t="s">
        <v>521</v>
      </c>
      <c r="K410" s="26" t="s">
        <v>34</v>
      </c>
      <c r="L410" s="13" t="s">
        <v>166</v>
      </c>
      <c r="M410" s="13" t="s">
        <v>576</v>
      </c>
      <c r="N410" s="31" t="str">
        <f t="shared" si="12"/>
        <v>2018NE800105</v>
      </c>
      <c r="O410" s="26" t="str">
        <f t="shared" si="13"/>
        <v>18799897000120</v>
      </c>
      <c r="P410" s="26" t="s">
        <v>356</v>
      </c>
      <c r="Q410" s="13" t="s">
        <v>610</v>
      </c>
      <c r="R410" s="3">
        <v>90.84</v>
      </c>
      <c r="S410" s="3"/>
      <c r="T410" s="4"/>
    </row>
    <row r="411" spans="1:20" ht="17.399999999999999" customHeight="1" x14ac:dyDescent="0.25">
      <c r="A411" s="50"/>
      <c r="B411" s="51"/>
      <c r="C411" s="43"/>
      <c r="D411" s="44"/>
      <c r="E411" s="43"/>
      <c r="F411" s="44"/>
      <c r="G411" s="43"/>
      <c r="H411" s="44"/>
      <c r="I411" s="40" t="s">
        <v>24</v>
      </c>
      <c r="J411" s="40"/>
      <c r="K411" s="40" t="s">
        <v>25</v>
      </c>
      <c r="L411" s="40"/>
      <c r="M411" s="11" t="s">
        <v>25</v>
      </c>
      <c r="N411" s="32" t="str">
        <f t="shared" si="12"/>
        <v/>
      </c>
      <c r="O411" s="32" t="str">
        <f t="shared" si="13"/>
        <v/>
      </c>
      <c r="P411" s="40" t="s">
        <v>25</v>
      </c>
      <c r="Q411" s="40"/>
      <c r="R411" s="7">
        <v>90.84</v>
      </c>
      <c r="S411" s="7"/>
      <c r="T411" s="8"/>
    </row>
    <row r="412" spans="1:20" ht="20.399999999999999" x14ac:dyDescent="0.25">
      <c r="A412" s="50"/>
      <c r="B412" s="51"/>
      <c r="C412" s="43"/>
      <c r="D412" s="44"/>
      <c r="E412" s="43"/>
      <c r="F412" s="44"/>
      <c r="G412" s="43" t="s">
        <v>142</v>
      </c>
      <c r="H412" s="44" t="s">
        <v>140</v>
      </c>
      <c r="I412" s="26" t="s">
        <v>5</v>
      </c>
      <c r="J412" s="36" t="s">
        <v>491</v>
      </c>
      <c r="K412" s="26" t="s">
        <v>11</v>
      </c>
      <c r="L412" s="13" t="s">
        <v>12</v>
      </c>
      <c r="M412" s="13" t="s">
        <v>492</v>
      </c>
      <c r="N412" s="31" t="str">
        <f t="shared" si="12"/>
        <v>2018NE000115</v>
      </c>
      <c r="O412" s="26" t="str">
        <f t="shared" si="13"/>
        <v>***542742**</v>
      </c>
      <c r="P412" s="26" t="s">
        <v>493</v>
      </c>
      <c r="Q412" s="13" t="s">
        <v>494</v>
      </c>
      <c r="R412" s="3">
        <v>8461.6200000000008</v>
      </c>
      <c r="S412" s="3">
        <v>8461.6200000000008</v>
      </c>
      <c r="T412" s="4">
        <v>8461.6200000000008</v>
      </c>
    </row>
    <row r="413" spans="1:20" ht="42" customHeight="1" x14ac:dyDescent="0.25">
      <c r="A413" s="50"/>
      <c r="B413" s="51"/>
      <c r="C413" s="43"/>
      <c r="D413" s="44"/>
      <c r="E413" s="43"/>
      <c r="F413" s="44"/>
      <c r="G413" s="43"/>
      <c r="H413" s="44"/>
      <c r="I413" s="27" t="s">
        <v>38</v>
      </c>
      <c r="J413" s="35" t="s">
        <v>273</v>
      </c>
      <c r="K413" s="27" t="s">
        <v>11</v>
      </c>
      <c r="L413" s="14" t="s">
        <v>12</v>
      </c>
      <c r="M413" s="14" t="s">
        <v>383</v>
      </c>
      <c r="N413" s="30" t="str">
        <f t="shared" si="12"/>
        <v>2018NE000011</v>
      </c>
      <c r="O413" s="27" t="str">
        <f t="shared" si="13"/>
        <v>158148</v>
      </c>
      <c r="P413" s="27" t="s">
        <v>14</v>
      </c>
      <c r="Q413" s="14" t="s">
        <v>15</v>
      </c>
      <c r="R413" s="5">
        <v>3000</v>
      </c>
      <c r="S413" s="5"/>
      <c r="T413" s="6"/>
    </row>
    <row r="414" spans="1:20" x14ac:dyDescent="0.25">
      <c r="A414" s="50"/>
      <c r="B414" s="51"/>
      <c r="C414" s="43"/>
      <c r="D414" s="44"/>
      <c r="E414" s="43"/>
      <c r="F414" s="44"/>
      <c r="G414" s="43"/>
      <c r="H414" s="44"/>
      <c r="I414" s="40" t="s">
        <v>24</v>
      </c>
      <c r="J414" s="40"/>
      <c r="K414" s="40" t="s">
        <v>25</v>
      </c>
      <c r="L414" s="40"/>
      <c r="M414" s="11" t="s">
        <v>25</v>
      </c>
      <c r="N414" s="32" t="str">
        <f t="shared" si="12"/>
        <v/>
      </c>
      <c r="O414" s="32" t="str">
        <f t="shared" si="13"/>
        <v/>
      </c>
      <c r="P414" s="40" t="s">
        <v>25</v>
      </c>
      <c r="Q414" s="40"/>
      <c r="R414" s="7">
        <v>11461.62</v>
      </c>
      <c r="S414" s="7">
        <v>8461.6200000000008</v>
      </c>
      <c r="T414" s="8">
        <v>8461.6200000000008</v>
      </c>
    </row>
    <row r="415" spans="1:20" x14ac:dyDescent="0.25">
      <c r="A415" s="50"/>
      <c r="B415" s="51"/>
      <c r="C415" s="43"/>
      <c r="D415" s="44"/>
      <c r="E415" s="43"/>
      <c r="F415" s="44"/>
      <c r="G415" s="40" t="s">
        <v>24</v>
      </c>
      <c r="H415" s="40"/>
      <c r="I415" s="40" t="s">
        <v>25</v>
      </c>
      <c r="J415" s="40"/>
      <c r="K415" s="40" t="s">
        <v>25</v>
      </c>
      <c r="L415" s="40"/>
      <c r="M415" s="11" t="s">
        <v>25</v>
      </c>
      <c r="N415" s="32" t="str">
        <f t="shared" si="12"/>
        <v/>
      </c>
      <c r="O415" s="32" t="str">
        <f t="shared" si="13"/>
        <v/>
      </c>
      <c r="P415" s="40" t="s">
        <v>25</v>
      </c>
      <c r="Q415" s="40"/>
      <c r="R415" s="7">
        <v>34888.120000000003</v>
      </c>
      <c r="S415" s="7">
        <v>16074.13</v>
      </c>
      <c r="T415" s="8">
        <v>12738.47</v>
      </c>
    </row>
    <row r="416" spans="1:20" x14ac:dyDescent="0.25">
      <c r="A416" s="50"/>
      <c r="B416" s="51"/>
      <c r="C416" s="43"/>
      <c r="D416" s="44"/>
      <c r="E416" s="40" t="s">
        <v>24</v>
      </c>
      <c r="F416" s="40"/>
      <c r="G416" s="40" t="s">
        <v>25</v>
      </c>
      <c r="H416" s="40"/>
      <c r="I416" s="40" t="s">
        <v>25</v>
      </c>
      <c r="J416" s="40"/>
      <c r="K416" s="40" t="s">
        <v>25</v>
      </c>
      <c r="L416" s="40"/>
      <c r="M416" s="11" t="s">
        <v>25</v>
      </c>
      <c r="N416" s="32" t="str">
        <f t="shared" si="12"/>
        <v/>
      </c>
      <c r="O416" s="32" t="str">
        <f t="shared" si="13"/>
        <v/>
      </c>
      <c r="P416" s="40" t="s">
        <v>25</v>
      </c>
      <c r="Q416" s="40"/>
      <c r="R416" s="7">
        <v>34888.120000000003</v>
      </c>
      <c r="S416" s="7">
        <v>16074.13</v>
      </c>
      <c r="T416" s="8">
        <v>12738.47</v>
      </c>
    </row>
    <row r="417" spans="1:20" x14ac:dyDescent="0.25">
      <c r="A417" s="50"/>
      <c r="B417" s="51"/>
      <c r="C417" s="42" t="s">
        <v>621</v>
      </c>
      <c r="D417" s="41" t="s">
        <v>622</v>
      </c>
      <c r="E417" s="42" t="s">
        <v>5</v>
      </c>
      <c r="F417" s="41" t="s">
        <v>6</v>
      </c>
      <c r="G417" s="42" t="s">
        <v>159</v>
      </c>
      <c r="H417" s="41" t="s">
        <v>160</v>
      </c>
      <c r="I417" s="27" t="s">
        <v>38</v>
      </c>
      <c r="J417" s="35" t="s">
        <v>161</v>
      </c>
      <c r="K417" s="27" t="s">
        <v>11</v>
      </c>
      <c r="L417" s="14" t="s">
        <v>12</v>
      </c>
      <c r="M417" s="14" t="s">
        <v>572</v>
      </c>
      <c r="N417" s="30" t="str">
        <f t="shared" si="12"/>
        <v>2018NE000163</v>
      </c>
      <c r="O417" s="27" t="str">
        <f t="shared" si="13"/>
        <v>158148</v>
      </c>
      <c r="P417" s="27" t="s">
        <v>14</v>
      </c>
      <c r="Q417" s="14" t="s">
        <v>15</v>
      </c>
      <c r="R417" s="5">
        <v>32000</v>
      </c>
      <c r="S417" s="5">
        <v>2339.02</v>
      </c>
      <c r="T417" s="6">
        <v>2339.02</v>
      </c>
    </row>
    <row r="418" spans="1:20" ht="31.2" customHeight="1" x14ac:dyDescent="0.25">
      <c r="A418" s="50"/>
      <c r="B418" s="51"/>
      <c r="C418" s="42"/>
      <c r="D418" s="41"/>
      <c r="E418" s="42"/>
      <c r="F418" s="41"/>
      <c r="G418" s="42"/>
      <c r="H418" s="41"/>
      <c r="I418" s="40" t="s">
        <v>24</v>
      </c>
      <c r="J418" s="40"/>
      <c r="K418" s="40" t="s">
        <v>25</v>
      </c>
      <c r="L418" s="40"/>
      <c r="M418" s="11" t="s">
        <v>25</v>
      </c>
      <c r="N418" s="32" t="str">
        <f t="shared" si="12"/>
        <v/>
      </c>
      <c r="O418" s="32" t="str">
        <f t="shared" si="13"/>
        <v/>
      </c>
      <c r="P418" s="40" t="s">
        <v>25</v>
      </c>
      <c r="Q418" s="40"/>
      <c r="R418" s="7">
        <v>32000</v>
      </c>
      <c r="S418" s="7">
        <v>2339.02</v>
      </c>
      <c r="T418" s="8">
        <v>2339.02</v>
      </c>
    </row>
    <row r="419" spans="1:20" x14ac:dyDescent="0.25">
      <c r="A419" s="50"/>
      <c r="B419" s="51"/>
      <c r="C419" s="42"/>
      <c r="D419" s="41"/>
      <c r="E419" s="42"/>
      <c r="F419" s="41"/>
      <c r="G419" s="42" t="s">
        <v>362</v>
      </c>
      <c r="H419" s="41" t="s">
        <v>363</v>
      </c>
      <c r="I419" s="27" t="s">
        <v>9</v>
      </c>
      <c r="J419" s="35" t="s">
        <v>364</v>
      </c>
      <c r="K419" s="27" t="s">
        <v>46</v>
      </c>
      <c r="L419" s="14" t="s">
        <v>279</v>
      </c>
      <c r="M419" s="14" t="s">
        <v>574</v>
      </c>
      <c r="N419" s="30" t="str">
        <f t="shared" si="12"/>
        <v>2018NE800123</v>
      </c>
      <c r="O419" s="27" t="str">
        <f t="shared" si="13"/>
        <v>00000000000191</v>
      </c>
      <c r="P419" s="27" t="s">
        <v>306</v>
      </c>
      <c r="Q419" s="14" t="s">
        <v>307</v>
      </c>
      <c r="R419" s="5">
        <v>40000</v>
      </c>
      <c r="S419" s="5"/>
      <c r="T419" s="6"/>
    </row>
    <row r="420" spans="1:20" x14ac:dyDescent="0.25">
      <c r="A420" s="50"/>
      <c r="B420" s="51"/>
      <c r="C420" s="42"/>
      <c r="D420" s="41"/>
      <c r="E420" s="42"/>
      <c r="F420" s="41"/>
      <c r="G420" s="42"/>
      <c r="H420" s="41"/>
      <c r="I420" s="40" t="s">
        <v>24</v>
      </c>
      <c r="J420" s="40"/>
      <c r="K420" s="40" t="s">
        <v>25</v>
      </c>
      <c r="L420" s="40"/>
      <c r="M420" s="11" t="s">
        <v>25</v>
      </c>
      <c r="N420" s="32" t="str">
        <f t="shared" si="12"/>
        <v/>
      </c>
      <c r="O420" s="32" t="str">
        <f t="shared" si="13"/>
        <v/>
      </c>
      <c r="P420" s="40" t="s">
        <v>25</v>
      </c>
      <c r="Q420" s="40"/>
      <c r="R420" s="7">
        <v>40000</v>
      </c>
      <c r="S420" s="7"/>
      <c r="T420" s="8"/>
    </row>
    <row r="421" spans="1:20" x14ac:dyDescent="0.25">
      <c r="A421" s="50"/>
      <c r="B421" s="51"/>
      <c r="C421" s="42"/>
      <c r="D421" s="41"/>
      <c r="E421" s="42"/>
      <c r="F421" s="41"/>
      <c r="G421" s="42" t="s">
        <v>319</v>
      </c>
      <c r="H421" s="41" t="s">
        <v>320</v>
      </c>
      <c r="I421" s="42" t="s">
        <v>9</v>
      </c>
      <c r="J421" s="41" t="s">
        <v>321</v>
      </c>
      <c r="K421" s="42" t="s">
        <v>11</v>
      </c>
      <c r="L421" s="46" t="s">
        <v>12</v>
      </c>
      <c r="M421" s="14" t="s">
        <v>577</v>
      </c>
      <c r="N421" s="30" t="str">
        <f t="shared" si="12"/>
        <v>2018NE000149</v>
      </c>
      <c r="O421" s="27" t="str">
        <f t="shared" si="13"/>
        <v>***823902**</v>
      </c>
      <c r="P421" s="27" t="s">
        <v>578</v>
      </c>
      <c r="Q421" s="14" t="s">
        <v>579</v>
      </c>
      <c r="R421" s="5">
        <v>1500</v>
      </c>
      <c r="S421" s="5">
        <v>900</v>
      </c>
      <c r="T421" s="6">
        <v>900</v>
      </c>
    </row>
    <row r="422" spans="1:20" x14ac:dyDescent="0.25">
      <c r="A422" s="50"/>
      <c r="B422" s="51"/>
      <c r="C422" s="42"/>
      <c r="D422" s="41"/>
      <c r="E422" s="42"/>
      <c r="F422" s="41"/>
      <c r="G422" s="42"/>
      <c r="H422" s="41"/>
      <c r="I422" s="42"/>
      <c r="J422" s="41"/>
      <c r="K422" s="42"/>
      <c r="L422" s="46"/>
      <c r="M422" s="13" t="s">
        <v>580</v>
      </c>
      <c r="N422" s="31" t="str">
        <f t="shared" si="12"/>
        <v>2018NE000153</v>
      </c>
      <c r="O422" s="26" t="str">
        <f t="shared" si="13"/>
        <v>***026342**</v>
      </c>
      <c r="P422" s="26" t="s">
        <v>581</v>
      </c>
      <c r="Q422" s="13" t="s">
        <v>582</v>
      </c>
      <c r="R422" s="3">
        <v>1000</v>
      </c>
      <c r="S422" s="3">
        <v>600</v>
      </c>
      <c r="T422" s="4">
        <v>600</v>
      </c>
    </row>
    <row r="423" spans="1:20" x14ac:dyDescent="0.25">
      <c r="A423" s="50"/>
      <c r="B423" s="51"/>
      <c r="C423" s="42"/>
      <c r="D423" s="41"/>
      <c r="E423" s="42"/>
      <c r="F423" s="41"/>
      <c r="G423" s="42"/>
      <c r="H423" s="41"/>
      <c r="I423" s="42"/>
      <c r="J423" s="41"/>
      <c r="K423" s="42"/>
      <c r="L423" s="46"/>
      <c r="M423" s="14" t="s">
        <v>583</v>
      </c>
      <c r="N423" s="30" t="str">
        <f t="shared" si="12"/>
        <v>2018NE000155</v>
      </c>
      <c r="O423" s="27" t="str">
        <f t="shared" si="13"/>
        <v>***220522**</v>
      </c>
      <c r="P423" s="27" t="s">
        <v>584</v>
      </c>
      <c r="Q423" s="14" t="s">
        <v>585</v>
      </c>
      <c r="R423" s="5">
        <v>1500</v>
      </c>
      <c r="S423" s="5">
        <v>900</v>
      </c>
      <c r="T423" s="6">
        <v>900</v>
      </c>
    </row>
    <row r="424" spans="1:20" x14ac:dyDescent="0.25">
      <c r="A424" s="50"/>
      <c r="B424" s="51"/>
      <c r="C424" s="42"/>
      <c r="D424" s="41"/>
      <c r="E424" s="42"/>
      <c r="F424" s="41"/>
      <c r="G424" s="42"/>
      <c r="H424" s="41"/>
      <c r="I424" s="42"/>
      <c r="J424" s="41"/>
      <c r="K424" s="42"/>
      <c r="L424" s="46"/>
      <c r="M424" s="13" t="s">
        <v>586</v>
      </c>
      <c r="N424" s="31" t="str">
        <f t="shared" si="12"/>
        <v>2018NE000159</v>
      </c>
      <c r="O424" s="26" t="str">
        <f t="shared" si="13"/>
        <v>***166471**</v>
      </c>
      <c r="P424" s="26" t="s">
        <v>587</v>
      </c>
      <c r="Q424" s="13" t="s">
        <v>588</v>
      </c>
      <c r="R424" s="3">
        <v>2500</v>
      </c>
      <c r="S424" s="3">
        <v>1500</v>
      </c>
      <c r="T424" s="4">
        <v>1000</v>
      </c>
    </row>
    <row r="425" spans="1:20" x14ac:dyDescent="0.25">
      <c r="A425" s="50"/>
      <c r="B425" s="51"/>
      <c r="C425" s="42"/>
      <c r="D425" s="41"/>
      <c r="E425" s="42"/>
      <c r="F425" s="41"/>
      <c r="G425" s="42"/>
      <c r="H425" s="41"/>
      <c r="I425" s="42"/>
      <c r="J425" s="41"/>
      <c r="K425" s="42"/>
      <c r="L425" s="46"/>
      <c r="M425" s="14" t="s">
        <v>679</v>
      </c>
      <c r="N425" s="30" t="str">
        <f t="shared" si="12"/>
        <v>2018NE000198</v>
      </c>
      <c r="O425" s="27" t="str">
        <f t="shared" si="13"/>
        <v>***620022**</v>
      </c>
      <c r="P425" s="27" t="s">
        <v>680</v>
      </c>
      <c r="Q425" s="14" t="s">
        <v>681</v>
      </c>
      <c r="R425" s="5">
        <v>1000</v>
      </c>
      <c r="S425" s="5">
        <v>400</v>
      </c>
      <c r="T425" s="6">
        <v>400</v>
      </c>
    </row>
    <row r="426" spans="1:20" x14ac:dyDescent="0.25">
      <c r="A426" s="50"/>
      <c r="B426" s="51"/>
      <c r="C426" s="42"/>
      <c r="D426" s="41"/>
      <c r="E426" s="42"/>
      <c r="F426" s="41"/>
      <c r="G426" s="42"/>
      <c r="H426" s="41"/>
      <c r="I426" s="40" t="s">
        <v>24</v>
      </c>
      <c r="J426" s="40"/>
      <c r="K426" s="40" t="s">
        <v>25</v>
      </c>
      <c r="L426" s="40"/>
      <c r="M426" s="11" t="s">
        <v>25</v>
      </c>
      <c r="N426" s="32" t="str">
        <f t="shared" si="12"/>
        <v/>
      </c>
      <c r="O426" s="32"/>
      <c r="P426" s="40" t="s">
        <v>25</v>
      </c>
      <c r="Q426" s="40"/>
      <c r="R426" s="7">
        <v>7500</v>
      </c>
      <c r="S426" s="7">
        <v>4300</v>
      </c>
      <c r="T426" s="8">
        <v>3800</v>
      </c>
    </row>
    <row r="427" spans="1:20" x14ac:dyDescent="0.25">
      <c r="A427" s="50"/>
      <c r="B427" s="51"/>
      <c r="C427" s="42"/>
      <c r="D427" s="41"/>
      <c r="E427" s="42"/>
      <c r="F427" s="41"/>
      <c r="G427" s="40" t="s">
        <v>24</v>
      </c>
      <c r="H427" s="40"/>
      <c r="I427" s="40" t="s">
        <v>25</v>
      </c>
      <c r="J427" s="40"/>
      <c r="K427" s="40" t="s">
        <v>25</v>
      </c>
      <c r="L427" s="40"/>
      <c r="M427" s="11" t="s">
        <v>25</v>
      </c>
      <c r="N427" s="32" t="str">
        <f t="shared" si="12"/>
        <v/>
      </c>
      <c r="O427" s="32"/>
      <c r="P427" s="40" t="s">
        <v>25</v>
      </c>
      <c r="Q427" s="40"/>
      <c r="R427" s="7">
        <v>79500</v>
      </c>
      <c r="S427" s="7">
        <v>6639.02</v>
      </c>
      <c r="T427" s="8">
        <v>6139.02</v>
      </c>
    </row>
    <row r="428" spans="1:20" x14ac:dyDescent="0.25">
      <c r="A428" s="50"/>
      <c r="B428" s="51"/>
      <c r="C428" s="42"/>
      <c r="D428" s="41"/>
      <c r="E428" s="40" t="s">
        <v>24</v>
      </c>
      <c r="F428" s="40"/>
      <c r="G428" s="40" t="s">
        <v>25</v>
      </c>
      <c r="H428" s="40"/>
      <c r="I428" s="40" t="s">
        <v>25</v>
      </c>
      <c r="J428" s="40"/>
      <c r="K428" s="40" t="s">
        <v>25</v>
      </c>
      <c r="L428" s="40"/>
      <c r="M428" s="11" t="s">
        <v>25</v>
      </c>
      <c r="N428" s="32" t="str">
        <f t="shared" si="12"/>
        <v/>
      </c>
      <c r="O428" s="32"/>
      <c r="P428" s="40" t="s">
        <v>25</v>
      </c>
      <c r="Q428" s="40"/>
      <c r="R428" s="7">
        <v>79500</v>
      </c>
      <c r="S428" s="7">
        <v>6639.02</v>
      </c>
      <c r="T428" s="8">
        <v>6139.02</v>
      </c>
    </row>
    <row r="429" spans="1:20" x14ac:dyDescent="0.25">
      <c r="A429" s="50"/>
      <c r="B429" s="51"/>
      <c r="C429" s="40" t="s">
        <v>24</v>
      </c>
      <c r="D429" s="40"/>
      <c r="E429" s="40" t="s">
        <v>25</v>
      </c>
      <c r="F429" s="40"/>
      <c r="G429" s="40" t="s">
        <v>25</v>
      </c>
      <c r="H429" s="40"/>
      <c r="I429" s="40" t="s">
        <v>25</v>
      </c>
      <c r="J429" s="40"/>
      <c r="K429" s="40" t="s">
        <v>25</v>
      </c>
      <c r="L429" s="40"/>
      <c r="M429" s="11" t="s">
        <v>25</v>
      </c>
      <c r="N429" s="32" t="str">
        <f t="shared" si="12"/>
        <v/>
      </c>
      <c r="O429" s="32"/>
      <c r="P429" s="40" t="s">
        <v>25</v>
      </c>
      <c r="Q429" s="40"/>
      <c r="R429" s="7">
        <v>114388.12</v>
      </c>
      <c r="S429" s="7">
        <v>22713.15</v>
      </c>
      <c r="T429" s="8">
        <v>18877.490000000002</v>
      </c>
    </row>
    <row r="430" spans="1:20" x14ac:dyDescent="0.25">
      <c r="A430" s="54" t="s">
        <v>24</v>
      </c>
      <c r="B430" s="54"/>
      <c r="C430" s="55" t="s">
        <v>25</v>
      </c>
      <c r="D430" s="55"/>
      <c r="E430" s="55" t="s">
        <v>25</v>
      </c>
      <c r="F430" s="55"/>
      <c r="G430" s="55" t="s">
        <v>25</v>
      </c>
      <c r="H430" s="55"/>
      <c r="I430" s="55" t="s">
        <v>25</v>
      </c>
      <c r="J430" s="55"/>
      <c r="K430" s="55" t="s">
        <v>25</v>
      </c>
      <c r="L430" s="55"/>
      <c r="M430" s="12" t="s">
        <v>25</v>
      </c>
      <c r="N430" s="33" t="str">
        <f t="shared" si="12"/>
        <v/>
      </c>
      <c r="O430" s="33"/>
      <c r="P430" s="55" t="s">
        <v>25</v>
      </c>
      <c r="Q430" s="55"/>
      <c r="R430" s="9">
        <v>134383686.63999999</v>
      </c>
      <c r="S430" s="9">
        <v>62134305.689999998</v>
      </c>
      <c r="T430" s="10">
        <v>61569629.130000003</v>
      </c>
    </row>
  </sheetData>
  <sheetProtection sort="0" autoFilter="0"/>
  <autoFilter ref="A9:T430" xr:uid="{00000000-0009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5" showButton="0"/>
  </autoFilter>
  <mergeCells count="1027">
    <mergeCell ref="C429:D429"/>
    <mergeCell ref="E429:F429"/>
    <mergeCell ref="G429:H429"/>
    <mergeCell ref="I429:J429"/>
    <mergeCell ref="K429:L429"/>
    <mergeCell ref="P429:Q429"/>
    <mergeCell ref="A430:B430"/>
    <mergeCell ref="C430:D430"/>
    <mergeCell ref="E430:F430"/>
    <mergeCell ref="G430:H430"/>
    <mergeCell ref="I430:J430"/>
    <mergeCell ref="K430:L430"/>
    <mergeCell ref="P430:Q430"/>
    <mergeCell ref="L421:L425"/>
    <mergeCell ref="I426:J426"/>
    <mergeCell ref="K426:L426"/>
    <mergeCell ref="P426:Q426"/>
    <mergeCell ref="G427:H427"/>
    <mergeCell ref="I427:J427"/>
    <mergeCell ref="K427:L427"/>
    <mergeCell ref="P427:Q427"/>
    <mergeCell ref="E428:F428"/>
    <mergeCell ref="G428:H428"/>
    <mergeCell ref="I428:J428"/>
    <mergeCell ref="K428:L428"/>
    <mergeCell ref="P428:Q428"/>
    <mergeCell ref="C417:C428"/>
    <mergeCell ref="D417:D428"/>
    <mergeCell ref="E417:E427"/>
    <mergeCell ref="F417:F427"/>
    <mergeCell ref="G417:G418"/>
    <mergeCell ref="H417:H418"/>
    <mergeCell ref="I418:J418"/>
    <mergeCell ref="K418:L418"/>
    <mergeCell ref="P418:Q418"/>
    <mergeCell ref="G419:G420"/>
    <mergeCell ref="H419:H420"/>
    <mergeCell ref="I420:J420"/>
    <mergeCell ref="K420:L420"/>
    <mergeCell ref="P420:Q420"/>
    <mergeCell ref="G421:G426"/>
    <mergeCell ref="H421:H426"/>
    <mergeCell ref="I421:I425"/>
    <mergeCell ref="J421:J425"/>
    <mergeCell ref="K421:K425"/>
    <mergeCell ref="P415:Q415"/>
    <mergeCell ref="I407:J407"/>
    <mergeCell ref="K407:L407"/>
    <mergeCell ref="P407:Q407"/>
    <mergeCell ref="G408:G409"/>
    <mergeCell ref="H408:H409"/>
    <mergeCell ref="I409:J409"/>
    <mergeCell ref="K409:L409"/>
    <mergeCell ref="P409:Q409"/>
    <mergeCell ref="G410:G411"/>
    <mergeCell ref="H410:H411"/>
    <mergeCell ref="I411:J411"/>
    <mergeCell ref="K411:L411"/>
    <mergeCell ref="P411:Q411"/>
    <mergeCell ref="K414:L414"/>
    <mergeCell ref="P414:Q414"/>
    <mergeCell ref="G415:H415"/>
    <mergeCell ref="I415:J415"/>
    <mergeCell ref="K415:L415"/>
    <mergeCell ref="E416:F416"/>
    <mergeCell ref="G416:H416"/>
    <mergeCell ref="I416:J416"/>
    <mergeCell ref="K416:L416"/>
    <mergeCell ref="P416:Q416"/>
    <mergeCell ref="C401:D401"/>
    <mergeCell ref="E401:F401"/>
    <mergeCell ref="G401:H401"/>
    <mergeCell ref="I401:J401"/>
    <mergeCell ref="K401:L401"/>
    <mergeCell ref="P401:Q401"/>
    <mergeCell ref="A402:A429"/>
    <mergeCell ref="B402:B429"/>
    <mergeCell ref="C402:C416"/>
    <mergeCell ref="D402:D416"/>
    <mergeCell ref="E402:E415"/>
    <mergeCell ref="F402:F415"/>
    <mergeCell ref="G402:G403"/>
    <mergeCell ref="H402:H403"/>
    <mergeCell ref="I403:J403"/>
    <mergeCell ref="K403:L403"/>
    <mergeCell ref="P403:Q403"/>
    <mergeCell ref="G404:G405"/>
    <mergeCell ref="H404:H405"/>
    <mergeCell ref="I405:J405"/>
    <mergeCell ref="K405:L405"/>
    <mergeCell ref="P405:Q405"/>
    <mergeCell ref="G406:G407"/>
    <mergeCell ref="H406:H407"/>
    <mergeCell ref="G412:G414"/>
    <mergeCell ref="H412:H414"/>
    <mergeCell ref="I414:J414"/>
    <mergeCell ref="C397:C400"/>
    <mergeCell ref="D397:D400"/>
    <mergeCell ref="E397:E399"/>
    <mergeCell ref="F397:F399"/>
    <mergeCell ref="G397:G398"/>
    <mergeCell ref="H397:H398"/>
    <mergeCell ref="I398:J398"/>
    <mergeCell ref="K398:L398"/>
    <mergeCell ref="P398:Q398"/>
    <mergeCell ref="G399:H399"/>
    <mergeCell ref="I399:J399"/>
    <mergeCell ref="K399:L399"/>
    <mergeCell ref="P399:Q399"/>
    <mergeCell ref="E400:F400"/>
    <mergeCell ref="G400:H400"/>
    <mergeCell ref="I400:J400"/>
    <mergeCell ref="K400:L400"/>
    <mergeCell ref="P400:Q400"/>
    <mergeCell ref="E396:F396"/>
    <mergeCell ref="G396:H396"/>
    <mergeCell ref="I396:J396"/>
    <mergeCell ref="K396:L396"/>
    <mergeCell ref="P396:Q396"/>
    <mergeCell ref="P389:Q389"/>
    <mergeCell ref="G390:G394"/>
    <mergeCell ref="H390:H394"/>
    <mergeCell ref="I392:I393"/>
    <mergeCell ref="J392:J393"/>
    <mergeCell ref="K392:K393"/>
    <mergeCell ref="L392:L393"/>
    <mergeCell ref="I394:J394"/>
    <mergeCell ref="K394:L394"/>
    <mergeCell ref="P394:Q394"/>
    <mergeCell ref="G379:G389"/>
    <mergeCell ref="H379:H389"/>
    <mergeCell ref="I379:I381"/>
    <mergeCell ref="J379:J381"/>
    <mergeCell ref="K379:K381"/>
    <mergeCell ref="L379:L381"/>
    <mergeCell ref="I382:I387"/>
    <mergeCell ref="J382:J387"/>
    <mergeCell ref="K382:K387"/>
    <mergeCell ref="L382:L387"/>
    <mergeCell ref="I389:J389"/>
    <mergeCell ref="K389:L389"/>
    <mergeCell ref="K373:K374"/>
    <mergeCell ref="L373:L374"/>
    <mergeCell ref="I378:J378"/>
    <mergeCell ref="K378:L378"/>
    <mergeCell ref="P378:Q378"/>
    <mergeCell ref="I364:I365"/>
    <mergeCell ref="J364:J365"/>
    <mergeCell ref="I367:J367"/>
    <mergeCell ref="K367:L367"/>
    <mergeCell ref="P367:Q367"/>
    <mergeCell ref="G368:G370"/>
    <mergeCell ref="H368:H370"/>
    <mergeCell ref="I370:J370"/>
    <mergeCell ref="K370:L370"/>
    <mergeCell ref="P370:Q370"/>
    <mergeCell ref="G395:H395"/>
    <mergeCell ref="I395:J395"/>
    <mergeCell ref="K395:L395"/>
    <mergeCell ref="P395:Q395"/>
    <mergeCell ref="C356:D356"/>
    <mergeCell ref="E356:F356"/>
    <mergeCell ref="G356:H356"/>
    <mergeCell ref="I356:J356"/>
    <mergeCell ref="K356:L356"/>
    <mergeCell ref="P356:Q356"/>
    <mergeCell ref="A357:A401"/>
    <mergeCell ref="B357:B401"/>
    <mergeCell ref="C357:C396"/>
    <mergeCell ref="D357:D396"/>
    <mergeCell ref="E357:E395"/>
    <mergeCell ref="F357:F395"/>
    <mergeCell ref="G357:G359"/>
    <mergeCell ref="H357:H359"/>
    <mergeCell ref="I359:J359"/>
    <mergeCell ref="K359:L359"/>
    <mergeCell ref="P359:Q359"/>
    <mergeCell ref="G360:G363"/>
    <mergeCell ref="H360:H363"/>
    <mergeCell ref="I363:J363"/>
    <mergeCell ref="K363:L363"/>
    <mergeCell ref="P363:Q363"/>
    <mergeCell ref="G364:G367"/>
    <mergeCell ref="H364:H367"/>
    <mergeCell ref="A337:A356"/>
    <mergeCell ref="B337:B356"/>
    <mergeCell ref="G341:G343"/>
    <mergeCell ref="H341:H343"/>
    <mergeCell ref="G371:G378"/>
    <mergeCell ref="H371:H378"/>
    <mergeCell ref="I373:I374"/>
    <mergeCell ref="J373:J374"/>
    <mergeCell ref="G354:H354"/>
    <mergeCell ref="I354:J354"/>
    <mergeCell ref="K354:L354"/>
    <mergeCell ref="P354:Q354"/>
    <mergeCell ref="E355:F355"/>
    <mergeCell ref="G355:H355"/>
    <mergeCell ref="I355:J355"/>
    <mergeCell ref="K355:L355"/>
    <mergeCell ref="P355:Q355"/>
    <mergeCell ref="G350:G351"/>
    <mergeCell ref="H350:H351"/>
    <mergeCell ref="I351:J351"/>
    <mergeCell ref="K351:L351"/>
    <mergeCell ref="P351:Q351"/>
    <mergeCell ref="G352:G353"/>
    <mergeCell ref="H352:H353"/>
    <mergeCell ref="I353:J353"/>
    <mergeCell ref="K353:L353"/>
    <mergeCell ref="P353:Q353"/>
    <mergeCell ref="I343:J343"/>
    <mergeCell ref="K343:L343"/>
    <mergeCell ref="P343:Q343"/>
    <mergeCell ref="G344:G349"/>
    <mergeCell ref="H344:H349"/>
    <mergeCell ref="I344:I345"/>
    <mergeCell ref="J344:J345"/>
    <mergeCell ref="K344:K345"/>
    <mergeCell ref="L344:L345"/>
    <mergeCell ref="I349:J349"/>
    <mergeCell ref="K349:L349"/>
    <mergeCell ref="P349:Q349"/>
    <mergeCell ref="C336:D336"/>
    <mergeCell ref="E336:F336"/>
    <mergeCell ref="G336:H336"/>
    <mergeCell ref="I336:J336"/>
    <mergeCell ref="K336:L336"/>
    <mergeCell ref="P336:Q336"/>
    <mergeCell ref="C337:C355"/>
    <mergeCell ref="D337:D355"/>
    <mergeCell ref="E337:E354"/>
    <mergeCell ref="F337:F354"/>
    <mergeCell ref="G337:G338"/>
    <mergeCell ref="H337:H338"/>
    <mergeCell ref="I338:J338"/>
    <mergeCell ref="K338:L338"/>
    <mergeCell ref="P338:Q338"/>
    <mergeCell ref="G339:G340"/>
    <mergeCell ref="H339:H340"/>
    <mergeCell ref="I340:J340"/>
    <mergeCell ref="K340:L340"/>
    <mergeCell ref="P340:Q340"/>
    <mergeCell ref="C332:C335"/>
    <mergeCell ref="D332:D335"/>
    <mergeCell ref="E332:E334"/>
    <mergeCell ref="F332:F334"/>
    <mergeCell ref="G332:G333"/>
    <mergeCell ref="H332:H333"/>
    <mergeCell ref="K333:L333"/>
    <mergeCell ref="P333:Q333"/>
    <mergeCell ref="G334:H334"/>
    <mergeCell ref="I334:J334"/>
    <mergeCell ref="K334:L334"/>
    <mergeCell ref="P334:Q334"/>
    <mergeCell ref="E335:F335"/>
    <mergeCell ref="G335:H335"/>
    <mergeCell ref="I335:J335"/>
    <mergeCell ref="K335:L335"/>
    <mergeCell ref="P335:Q335"/>
    <mergeCell ref="I333:J333"/>
    <mergeCell ref="K329:L329"/>
    <mergeCell ref="P329:Q329"/>
    <mergeCell ref="K330:L330"/>
    <mergeCell ref="P330:Q330"/>
    <mergeCell ref="K331:L331"/>
    <mergeCell ref="P331:Q331"/>
    <mergeCell ref="K301:L301"/>
    <mergeCell ref="P301:Q301"/>
    <mergeCell ref="G302:G303"/>
    <mergeCell ref="H302:H303"/>
    <mergeCell ref="I303:J303"/>
    <mergeCell ref="K303:L303"/>
    <mergeCell ref="P303:Q303"/>
    <mergeCell ref="G304:G310"/>
    <mergeCell ref="H304:H310"/>
    <mergeCell ref="I305:I306"/>
    <mergeCell ref="J305:J306"/>
    <mergeCell ref="K305:K306"/>
    <mergeCell ref="L305:L306"/>
    <mergeCell ref="K310:L310"/>
    <mergeCell ref="P310:Q310"/>
    <mergeCell ref="P313:Q313"/>
    <mergeCell ref="G314:G316"/>
    <mergeCell ref="H314:H316"/>
    <mergeCell ref="I314:I315"/>
    <mergeCell ref="J314:J315"/>
    <mergeCell ref="K314:K315"/>
    <mergeCell ref="L314:L315"/>
    <mergeCell ref="I329:J329"/>
    <mergeCell ref="C295:D295"/>
    <mergeCell ref="E295:F295"/>
    <mergeCell ref="G295:H295"/>
    <mergeCell ref="I295:J295"/>
    <mergeCell ref="K295:L295"/>
    <mergeCell ref="P295:Q295"/>
    <mergeCell ref="A296:A336"/>
    <mergeCell ref="B296:B336"/>
    <mergeCell ref="C296:C331"/>
    <mergeCell ref="D296:D331"/>
    <mergeCell ref="E296:E330"/>
    <mergeCell ref="F296:F330"/>
    <mergeCell ref="G296:G297"/>
    <mergeCell ref="H296:H297"/>
    <mergeCell ref="I297:J297"/>
    <mergeCell ref="K297:L297"/>
    <mergeCell ref="P297:Q297"/>
    <mergeCell ref="G298:G301"/>
    <mergeCell ref="H298:H301"/>
    <mergeCell ref="I298:I300"/>
    <mergeCell ref="J298:J300"/>
    <mergeCell ref="K298:K300"/>
    <mergeCell ref="L298:L300"/>
    <mergeCell ref="I301:J301"/>
    <mergeCell ref="I310:J310"/>
    <mergeCell ref="G330:H330"/>
    <mergeCell ref="I330:J330"/>
    <mergeCell ref="G311:G313"/>
    <mergeCell ref="H311:H313"/>
    <mergeCell ref="K311:K312"/>
    <mergeCell ref="L311:L312"/>
    <mergeCell ref="K313:L313"/>
    <mergeCell ref="K290:K291"/>
    <mergeCell ref="L290:L291"/>
    <mergeCell ref="I292:J292"/>
    <mergeCell ref="K292:L292"/>
    <mergeCell ref="P292:Q292"/>
    <mergeCell ref="K293:L293"/>
    <mergeCell ref="P293:Q293"/>
    <mergeCell ref="E294:F294"/>
    <mergeCell ref="G294:H294"/>
    <mergeCell ref="I294:J294"/>
    <mergeCell ref="K294:L294"/>
    <mergeCell ref="P294:Q294"/>
    <mergeCell ref="K272:L272"/>
    <mergeCell ref="P272:Q272"/>
    <mergeCell ref="G273:G281"/>
    <mergeCell ref="H273:H281"/>
    <mergeCell ref="I273:I280"/>
    <mergeCell ref="J273:J280"/>
    <mergeCell ref="K273:K280"/>
    <mergeCell ref="L273:L280"/>
    <mergeCell ref="I281:J281"/>
    <mergeCell ref="K281:L281"/>
    <mergeCell ref="P281:Q281"/>
    <mergeCell ref="G290:G292"/>
    <mergeCell ref="H290:H292"/>
    <mergeCell ref="I290:I291"/>
    <mergeCell ref="J290:J291"/>
    <mergeCell ref="J285:J288"/>
    <mergeCell ref="K285:K288"/>
    <mergeCell ref="L285:L288"/>
    <mergeCell ref="I289:J289"/>
    <mergeCell ref="K289:L289"/>
    <mergeCell ref="G240:G243"/>
    <mergeCell ref="H240:H243"/>
    <mergeCell ref="I240:I242"/>
    <mergeCell ref="J240:J242"/>
    <mergeCell ref="K240:K242"/>
    <mergeCell ref="L240:L242"/>
    <mergeCell ref="I243:J243"/>
    <mergeCell ref="K243:L243"/>
    <mergeCell ref="P243:Q243"/>
    <mergeCell ref="C219:D219"/>
    <mergeCell ref="E219:F219"/>
    <mergeCell ref="G219:H219"/>
    <mergeCell ref="I219:J219"/>
    <mergeCell ref="K219:L219"/>
    <mergeCell ref="P219:Q219"/>
    <mergeCell ref="A220:A295"/>
    <mergeCell ref="B220:B295"/>
    <mergeCell ref="C220:C249"/>
    <mergeCell ref="D220:D249"/>
    <mergeCell ref="E220:E248"/>
    <mergeCell ref="F220:F248"/>
    <mergeCell ref="G220:G221"/>
    <mergeCell ref="H220:H221"/>
    <mergeCell ref="I221:J221"/>
    <mergeCell ref="K221:L221"/>
    <mergeCell ref="P221:Q221"/>
    <mergeCell ref="G222:G223"/>
    <mergeCell ref="H222:H223"/>
    <mergeCell ref="K223:L223"/>
    <mergeCell ref="P223:Q223"/>
    <mergeCell ref="G224:G225"/>
    <mergeCell ref="H224:H225"/>
    <mergeCell ref="I225:J225"/>
    <mergeCell ref="P214:Q214"/>
    <mergeCell ref="C215:C218"/>
    <mergeCell ref="D215:D218"/>
    <mergeCell ref="E215:E217"/>
    <mergeCell ref="F215:F217"/>
    <mergeCell ref="G215:G216"/>
    <mergeCell ref="H215:H216"/>
    <mergeCell ref="K216:L216"/>
    <mergeCell ref="P216:Q216"/>
    <mergeCell ref="G217:H217"/>
    <mergeCell ref="I217:J217"/>
    <mergeCell ref="K217:L217"/>
    <mergeCell ref="P217:Q217"/>
    <mergeCell ref="E218:F218"/>
    <mergeCell ref="G218:H218"/>
    <mergeCell ref="I218:J218"/>
    <mergeCell ref="K218:L218"/>
    <mergeCell ref="P218:Q218"/>
    <mergeCell ref="I223:J223"/>
    <mergeCell ref="K225:L225"/>
    <mergeCell ref="P225:Q225"/>
    <mergeCell ref="I216:J216"/>
    <mergeCell ref="E209:F209"/>
    <mergeCell ref="G209:H209"/>
    <mergeCell ref="I209:J209"/>
    <mergeCell ref="K209:L209"/>
    <mergeCell ref="P209:Q209"/>
    <mergeCell ref="C210:C214"/>
    <mergeCell ref="D210:D214"/>
    <mergeCell ref="E210:E213"/>
    <mergeCell ref="F210:F213"/>
    <mergeCell ref="G210:G212"/>
    <mergeCell ref="H210:H212"/>
    <mergeCell ref="I210:I211"/>
    <mergeCell ref="J210:J211"/>
    <mergeCell ref="K210:K211"/>
    <mergeCell ref="L210:L211"/>
    <mergeCell ref="I212:J212"/>
    <mergeCell ref="K212:L212"/>
    <mergeCell ref="P212:Q212"/>
    <mergeCell ref="K213:L213"/>
    <mergeCell ref="P213:Q213"/>
    <mergeCell ref="E214:F214"/>
    <mergeCell ref="G214:H214"/>
    <mergeCell ref="I214:J214"/>
    <mergeCell ref="K214:L214"/>
    <mergeCell ref="I207:J207"/>
    <mergeCell ref="K207:L207"/>
    <mergeCell ref="P207:Q207"/>
    <mergeCell ref="G208:H208"/>
    <mergeCell ref="I208:J208"/>
    <mergeCell ref="K208:L208"/>
    <mergeCell ref="P208:Q208"/>
    <mergeCell ref="G199:G201"/>
    <mergeCell ref="H199:H201"/>
    <mergeCell ref="I201:J201"/>
    <mergeCell ref="K201:L201"/>
    <mergeCell ref="P201:Q201"/>
    <mergeCell ref="G202:G205"/>
    <mergeCell ref="H202:H205"/>
    <mergeCell ref="I202:I204"/>
    <mergeCell ref="J202:J204"/>
    <mergeCell ref="K202:K204"/>
    <mergeCell ref="L202:L204"/>
    <mergeCell ref="I205:J205"/>
    <mergeCell ref="K205:L205"/>
    <mergeCell ref="P205:Q205"/>
    <mergeCell ref="C192:D192"/>
    <mergeCell ref="E192:F192"/>
    <mergeCell ref="K192:L192"/>
    <mergeCell ref="P192:Q192"/>
    <mergeCell ref="A193:A219"/>
    <mergeCell ref="B193:B219"/>
    <mergeCell ref="C193:C209"/>
    <mergeCell ref="D193:D209"/>
    <mergeCell ref="E193:E208"/>
    <mergeCell ref="F193:F208"/>
    <mergeCell ref="G193:G194"/>
    <mergeCell ref="H193:H194"/>
    <mergeCell ref="I194:J194"/>
    <mergeCell ref="K194:L194"/>
    <mergeCell ref="P194:Q194"/>
    <mergeCell ref="G195:G196"/>
    <mergeCell ref="H195:H196"/>
    <mergeCell ref="K196:L196"/>
    <mergeCell ref="P196:Q196"/>
    <mergeCell ref="G197:G198"/>
    <mergeCell ref="H197:H198"/>
    <mergeCell ref="I198:J198"/>
    <mergeCell ref="K198:L198"/>
    <mergeCell ref="P198:Q198"/>
    <mergeCell ref="A107:A192"/>
    <mergeCell ref="B107:B192"/>
    <mergeCell ref="L109:L110"/>
    <mergeCell ref="I111:I113"/>
    <mergeCell ref="G135:G152"/>
    <mergeCell ref="H135:H152"/>
    <mergeCell ref="I135:I136"/>
    <mergeCell ref="J135:J136"/>
    <mergeCell ref="E191:F191"/>
    <mergeCell ref="G191:H191"/>
    <mergeCell ref="I191:J191"/>
    <mergeCell ref="K191:L191"/>
    <mergeCell ref="P191:Q191"/>
    <mergeCell ref="K183:L183"/>
    <mergeCell ref="P183:Q183"/>
    <mergeCell ref="C184:C187"/>
    <mergeCell ref="D184:D187"/>
    <mergeCell ref="E184:E186"/>
    <mergeCell ref="F184:F186"/>
    <mergeCell ref="G184:G185"/>
    <mergeCell ref="H184:H185"/>
    <mergeCell ref="I185:J185"/>
    <mergeCell ref="K185:L185"/>
    <mergeCell ref="P185:Q185"/>
    <mergeCell ref="G186:H186"/>
    <mergeCell ref="I186:J186"/>
    <mergeCell ref="K186:L186"/>
    <mergeCell ref="P186:Q186"/>
    <mergeCell ref="E187:F187"/>
    <mergeCell ref="G187:H187"/>
    <mergeCell ref="I187:J187"/>
    <mergeCell ref="K187:L187"/>
    <mergeCell ref="P187:Q187"/>
    <mergeCell ref="E183:F183"/>
    <mergeCell ref="C188:C191"/>
    <mergeCell ref="D188:D191"/>
    <mergeCell ref="E188:E190"/>
    <mergeCell ref="F188:F190"/>
    <mergeCell ref="G188:G189"/>
    <mergeCell ref="H188:H189"/>
    <mergeCell ref="K146:K148"/>
    <mergeCell ref="L146:L148"/>
    <mergeCell ref="I152:J152"/>
    <mergeCell ref="K152:L152"/>
    <mergeCell ref="P152:Q152"/>
    <mergeCell ref="G153:G159"/>
    <mergeCell ref="H153:H159"/>
    <mergeCell ref="I154:I156"/>
    <mergeCell ref="J154:J156"/>
    <mergeCell ref="K154:K156"/>
    <mergeCell ref="L154:L156"/>
    <mergeCell ref="I157:I158"/>
    <mergeCell ref="J157:J158"/>
    <mergeCell ref="I159:J159"/>
    <mergeCell ref="K159:L159"/>
    <mergeCell ref="P159:Q159"/>
    <mergeCell ref="K124:L124"/>
    <mergeCell ref="P124:Q124"/>
    <mergeCell ref="G125:G134"/>
    <mergeCell ref="H125:H134"/>
    <mergeCell ref="I125:I128"/>
    <mergeCell ref="J125:J128"/>
    <mergeCell ref="K125:K128"/>
    <mergeCell ref="L125:L128"/>
    <mergeCell ref="I129:I130"/>
    <mergeCell ref="J129:J130"/>
    <mergeCell ref="K129:K130"/>
    <mergeCell ref="L129:L130"/>
    <mergeCell ref="I131:I133"/>
    <mergeCell ref="J131:J133"/>
    <mergeCell ref="K131:K133"/>
    <mergeCell ref="L131:L133"/>
    <mergeCell ref="I134:J134"/>
    <mergeCell ref="K134:L134"/>
    <mergeCell ref="P134:Q134"/>
    <mergeCell ref="K114:K116"/>
    <mergeCell ref="L114:L116"/>
    <mergeCell ref="I117:I120"/>
    <mergeCell ref="J117:J120"/>
    <mergeCell ref="K117:K120"/>
    <mergeCell ref="L117:L120"/>
    <mergeCell ref="I122:J122"/>
    <mergeCell ref="K122:L122"/>
    <mergeCell ref="P122:Q122"/>
    <mergeCell ref="C106:D106"/>
    <mergeCell ref="E106:F106"/>
    <mergeCell ref="G106:H106"/>
    <mergeCell ref="I106:J106"/>
    <mergeCell ref="K106:L106"/>
    <mergeCell ref="P106:Q106"/>
    <mergeCell ref="C107:C183"/>
    <mergeCell ref="D107:D183"/>
    <mergeCell ref="E107:E182"/>
    <mergeCell ref="F107:F182"/>
    <mergeCell ref="G107:G108"/>
    <mergeCell ref="H107:H108"/>
    <mergeCell ref="I108:J108"/>
    <mergeCell ref="K108:L108"/>
    <mergeCell ref="P108:Q108"/>
    <mergeCell ref="G109:G122"/>
    <mergeCell ref="H109:H122"/>
    <mergeCell ref="I109:I110"/>
    <mergeCell ref="J109:J110"/>
    <mergeCell ref="K109:K110"/>
    <mergeCell ref="C101:C105"/>
    <mergeCell ref="D101:D105"/>
    <mergeCell ref="E101:E104"/>
    <mergeCell ref="F101:F104"/>
    <mergeCell ref="G101:G103"/>
    <mergeCell ref="H101:H103"/>
    <mergeCell ref="K103:L103"/>
    <mergeCell ref="P103:Q103"/>
    <mergeCell ref="G104:H104"/>
    <mergeCell ref="I104:J104"/>
    <mergeCell ref="K104:L104"/>
    <mergeCell ref="P104:Q104"/>
    <mergeCell ref="E105:F105"/>
    <mergeCell ref="G105:H105"/>
    <mergeCell ref="I105:J105"/>
    <mergeCell ref="K105:L105"/>
    <mergeCell ref="P105:Q105"/>
    <mergeCell ref="E100:F100"/>
    <mergeCell ref="G100:H100"/>
    <mergeCell ref="I100:J100"/>
    <mergeCell ref="K100:L100"/>
    <mergeCell ref="P100:Q100"/>
    <mergeCell ref="C84:C100"/>
    <mergeCell ref="D84:D100"/>
    <mergeCell ref="E84:E99"/>
    <mergeCell ref="F84:F99"/>
    <mergeCell ref="G84:G87"/>
    <mergeCell ref="H84:H87"/>
    <mergeCell ref="I87:J87"/>
    <mergeCell ref="K87:L87"/>
    <mergeCell ref="P87:Q87"/>
    <mergeCell ref="G88:G91"/>
    <mergeCell ref="H88:H91"/>
    <mergeCell ref="I91:J91"/>
    <mergeCell ref="K91:L91"/>
    <mergeCell ref="P91:Q91"/>
    <mergeCell ref="G92:G93"/>
    <mergeCell ref="H92:H93"/>
    <mergeCell ref="I93:J93"/>
    <mergeCell ref="K93:L93"/>
    <mergeCell ref="P93:Q93"/>
    <mergeCell ref="G94:G95"/>
    <mergeCell ref="H94:H95"/>
    <mergeCell ref="C48:C83"/>
    <mergeCell ref="D48:D83"/>
    <mergeCell ref="E48:E82"/>
    <mergeCell ref="F48:F82"/>
    <mergeCell ref="G48:G52"/>
    <mergeCell ref="H48:H52"/>
    <mergeCell ref="I52:J52"/>
    <mergeCell ref="K52:L52"/>
    <mergeCell ref="P52:Q52"/>
    <mergeCell ref="G53:G54"/>
    <mergeCell ref="H53:H54"/>
    <mergeCell ref="I54:J54"/>
    <mergeCell ref="K54:L54"/>
    <mergeCell ref="P54:Q54"/>
    <mergeCell ref="G55:G72"/>
    <mergeCell ref="H55:H72"/>
    <mergeCell ref="I55:I56"/>
    <mergeCell ref="J55:J56"/>
    <mergeCell ref="K55:K56"/>
    <mergeCell ref="L55:L56"/>
    <mergeCell ref="I72:J72"/>
    <mergeCell ref="K72:L72"/>
    <mergeCell ref="P72:Q72"/>
    <mergeCell ref="G73:G74"/>
    <mergeCell ref="H73:H74"/>
    <mergeCell ref="I74:J74"/>
    <mergeCell ref="K74:L74"/>
    <mergeCell ref="P74:Q74"/>
    <mergeCell ref="G75:G79"/>
    <mergeCell ref="H75:H79"/>
    <mergeCell ref="I79:J79"/>
    <mergeCell ref="K79:L79"/>
    <mergeCell ref="C44:C47"/>
    <mergeCell ref="D44:D47"/>
    <mergeCell ref="E44:E46"/>
    <mergeCell ref="F44:F46"/>
    <mergeCell ref="G44:G45"/>
    <mergeCell ref="H44:H45"/>
    <mergeCell ref="I45:J45"/>
    <mergeCell ref="K45:L45"/>
    <mergeCell ref="P45:Q45"/>
    <mergeCell ref="G46:H46"/>
    <mergeCell ref="I46:J46"/>
    <mergeCell ref="K46:L46"/>
    <mergeCell ref="P46:Q46"/>
    <mergeCell ref="E47:F47"/>
    <mergeCell ref="G47:H47"/>
    <mergeCell ref="I47:J47"/>
    <mergeCell ref="K47:L47"/>
    <mergeCell ref="P47:Q47"/>
    <mergeCell ref="C33:C43"/>
    <mergeCell ref="D33:D43"/>
    <mergeCell ref="E33:E42"/>
    <mergeCell ref="F33:F42"/>
    <mergeCell ref="G33:G35"/>
    <mergeCell ref="H33:H35"/>
    <mergeCell ref="I35:J35"/>
    <mergeCell ref="K35:L35"/>
    <mergeCell ref="P35:Q35"/>
    <mergeCell ref="G36:G38"/>
    <mergeCell ref="H36:H38"/>
    <mergeCell ref="I38:J38"/>
    <mergeCell ref="K38:L38"/>
    <mergeCell ref="P38:Q38"/>
    <mergeCell ref="G39:G41"/>
    <mergeCell ref="H39:H41"/>
    <mergeCell ref="I41:J41"/>
    <mergeCell ref="K41:L41"/>
    <mergeCell ref="P41:Q41"/>
    <mergeCell ref="K42:L42"/>
    <mergeCell ref="P42:Q42"/>
    <mergeCell ref="E43:F43"/>
    <mergeCell ref="G43:H43"/>
    <mergeCell ref="I43:J43"/>
    <mergeCell ref="K43:L43"/>
    <mergeCell ref="P43:Q43"/>
    <mergeCell ref="C27:C32"/>
    <mergeCell ref="D27:D32"/>
    <mergeCell ref="E27:E31"/>
    <mergeCell ref="F27:F31"/>
    <mergeCell ref="G27:G28"/>
    <mergeCell ref="H27:H28"/>
    <mergeCell ref="I28:J28"/>
    <mergeCell ref="K28:L28"/>
    <mergeCell ref="P28:Q28"/>
    <mergeCell ref="G29:G30"/>
    <mergeCell ref="H29:H30"/>
    <mergeCell ref="I30:J30"/>
    <mergeCell ref="K30:L30"/>
    <mergeCell ref="P30:Q30"/>
    <mergeCell ref="G31:H31"/>
    <mergeCell ref="I31:J31"/>
    <mergeCell ref="K31:L31"/>
    <mergeCell ref="P31:Q31"/>
    <mergeCell ref="E32:F32"/>
    <mergeCell ref="G32:H32"/>
    <mergeCell ref="I32:J32"/>
    <mergeCell ref="K32:L32"/>
    <mergeCell ref="P32:Q32"/>
    <mergeCell ref="J20:J21"/>
    <mergeCell ref="K20:K21"/>
    <mergeCell ref="L20:L21"/>
    <mergeCell ref="K22:L22"/>
    <mergeCell ref="P22:Q22"/>
    <mergeCell ref="G23:G24"/>
    <mergeCell ref="H23:H24"/>
    <mergeCell ref="K24:L24"/>
    <mergeCell ref="P24:Q24"/>
    <mergeCell ref="G25:H25"/>
    <mergeCell ref="I25:J25"/>
    <mergeCell ref="K25:L25"/>
    <mergeCell ref="P25:Q25"/>
    <mergeCell ref="E26:F26"/>
    <mergeCell ref="G26:H26"/>
    <mergeCell ref="I26:J26"/>
    <mergeCell ref="K26:L26"/>
    <mergeCell ref="P26:Q26"/>
    <mergeCell ref="A9:B9"/>
    <mergeCell ref="C9:D9"/>
    <mergeCell ref="E9:F9"/>
    <mergeCell ref="G9:H9"/>
    <mergeCell ref="I9:J9"/>
    <mergeCell ref="K9:L9"/>
    <mergeCell ref="P9:Q9"/>
    <mergeCell ref="A10:A106"/>
    <mergeCell ref="B10:B106"/>
    <mergeCell ref="C10:C19"/>
    <mergeCell ref="D10:D19"/>
    <mergeCell ref="E10:E18"/>
    <mergeCell ref="F10:F18"/>
    <mergeCell ref="G10:G15"/>
    <mergeCell ref="H10:H15"/>
    <mergeCell ref="K15:L15"/>
    <mergeCell ref="P15:Q15"/>
    <mergeCell ref="G16:G17"/>
    <mergeCell ref="H16:H17"/>
    <mergeCell ref="K17:L17"/>
    <mergeCell ref="P17:Q17"/>
    <mergeCell ref="G18:H18"/>
    <mergeCell ref="I18:J18"/>
    <mergeCell ref="K19:L19"/>
    <mergeCell ref="P19:Q19"/>
    <mergeCell ref="C20:C26"/>
    <mergeCell ref="D20:D26"/>
    <mergeCell ref="E20:E25"/>
    <mergeCell ref="F20:F25"/>
    <mergeCell ref="G20:G22"/>
    <mergeCell ref="H20:H22"/>
    <mergeCell ref="I20:I21"/>
    <mergeCell ref="I265:J265"/>
    <mergeCell ref="E261:E293"/>
    <mergeCell ref="F261:F293"/>
    <mergeCell ref="G261:G265"/>
    <mergeCell ref="H261:H265"/>
    <mergeCell ref="I261:I264"/>
    <mergeCell ref="J261:J264"/>
    <mergeCell ref="K261:K264"/>
    <mergeCell ref="L261:L264"/>
    <mergeCell ref="K265:L265"/>
    <mergeCell ref="P265:Q265"/>
    <mergeCell ref="G266:G272"/>
    <mergeCell ref="H266:H272"/>
    <mergeCell ref="I245:J245"/>
    <mergeCell ref="G244:G245"/>
    <mergeCell ref="H244:H245"/>
    <mergeCell ref="K245:L245"/>
    <mergeCell ref="P245:Q245"/>
    <mergeCell ref="G246:G247"/>
    <mergeCell ref="H246:H247"/>
    <mergeCell ref="K247:L247"/>
    <mergeCell ref="P247:Q247"/>
    <mergeCell ref="G248:H248"/>
    <mergeCell ref="I248:J248"/>
    <mergeCell ref="K248:L248"/>
    <mergeCell ref="P248:Q248"/>
    <mergeCell ref="G249:H249"/>
    <mergeCell ref="I249:J249"/>
    <mergeCell ref="K249:L249"/>
    <mergeCell ref="I247:J247"/>
    <mergeCell ref="P258:Q258"/>
    <mergeCell ref="G259:H259"/>
    <mergeCell ref="G233:G235"/>
    <mergeCell ref="H233:H235"/>
    <mergeCell ref="I233:I234"/>
    <mergeCell ref="J233:J234"/>
    <mergeCell ref="K233:K234"/>
    <mergeCell ref="L233:L234"/>
    <mergeCell ref="K235:L235"/>
    <mergeCell ref="P235:Q235"/>
    <mergeCell ref="G236:G239"/>
    <mergeCell ref="H236:H239"/>
    <mergeCell ref="I236:I238"/>
    <mergeCell ref="J236:J238"/>
    <mergeCell ref="K236:K238"/>
    <mergeCell ref="L236:L238"/>
    <mergeCell ref="I239:J239"/>
    <mergeCell ref="K239:L239"/>
    <mergeCell ref="P239:Q239"/>
    <mergeCell ref="I175:J175"/>
    <mergeCell ref="G192:H192"/>
    <mergeCell ref="I192:J192"/>
    <mergeCell ref="G173:G175"/>
    <mergeCell ref="H173:H175"/>
    <mergeCell ref="K175:L175"/>
    <mergeCell ref="P175:Q175"/>
    <mergeCell ref="G176:G177"/>
    <mergeCell ref="H176:H177"/>
    <mergeCell ref="I177:J177"/>
    <mergeCell ref="K177:L177"/>
    <mergeCell ref="P177:Q177"/>
    <mergeCell ref="G178:G181"/>
    <mergeCell ref="H178:H181"/>
    <mergeCell ref="I181:J181"/>
    <mergeCell ref="K181:L181"/>
    <mergeCell ref="I189:J189"/>
    <mergeCell ref="K189:L189"/>
    <mergeCell ref="P189:Q189"/>
    <mergeCell ref="G190:H190"/>
    <mergeCell ref="I190:J190"/>
    <mergeCell ref="K190:L190"/>
    <mergeCell ref="P190:Q190"/>
    <mergeCell ref="P79:Q79"/>
    <mergeCell ref="G80:G81"/>
    <mergeCell ref="H80:H81"/>
    <mergeCell ref="K81:L81"/>
    <mergeCell ref="P81:Q81"/>
    <mergeCell ref="I83:J83"/>
    <mergeCell ref="K83:L83"/>
    <mergeCell ref="P83:Q83"/>
    <mergeCell ref="I103:J103"/>
    <mergeCell ref="G96:G98"/>
    <mergeCell ref="H96:H98"/>
    <mergeCell ref="I98:J98"/>
    <mergeCell ref="I95:J95"/>
    <mergeCell ref="K95:L95"/>
    <mergeCell ref="P95:Q95"/>
    <mergeCell ref="K98:L98"/>
    <mergeCell ref="P98:Q98"/>
    <mergeCell ref="G99:H99"/>
    <mergeCell ref="I99:J99"/>
    <mergeCell ref="K99:L99"/>
    <mergeCell ref="P99:Q99"/>
    <mergeCell ref="A6:S6"/>
    <mergeCell ref="I17:J17"/>
    <mergeCell ref="I22:J22"/>
    <mergeCell ref="K18:L18"/>
    <mergeCell ref="P18:Q18"/>
    <mergeCell ref="E19:F19"/>
    <mergeCell ref="G19:H19"/>
    <mergeCell ref="I19:J19"/>
    <mergeCell ref="I81:J81"/>
    <mergeCell ref="I114:I116"/>
    <mergeCell ref="J114:J116"/>
    <mergeCell ref="G123:G124"/>
    <mergeCell ref="H123:H124"/>
    <mergeCell ref="I124:J124"/>
    <mergeCell ref="J146:J148"/>
    <mergeCell ref="I182:J182"/>
    <mergeCell ref="I196:J196"/>
    <mergeCell ref="P181:Q181"/>
    <mergeCell ref="K182:L182"/>
    <mergeCell ref="P182:Q182"/>
    <mergeCell ref="G183:H183"/>
    <mergeCell ref="I183:J183"/>
    <mergeCell ref="G42:H42"/>
    <mergeCell ref="I42:J42"/>
    <mergeCell ref="I15:J15"/>
    <mergeCell ref="I24:J24"/>
    <mergeCell ref="G82:H82"/>
    <mergeCell ref="I82:J82"/>
    <mergeCell ref="K82:L82"/>
    <mergeCell ref="P82:Q82"/>
    <mergeCell ref="E83:F83"/>
    <mergeCell ref="G83:H83"/>
    <mergeCell ref="K111:K113"/>
    <mergeCell ref="L111:L113"/>
    <mergeCell ref="G160:G170"/>
    <mergeCell ref="H160:H170"/>
    <mergeCell ref="I160:I165"/>
    <mergeCell ref="J160:J165"/>
    <mergeCell ref="K160:K165"/>
    <mergeCell ref="L160:L165"/>
    <mergeCell ref="I166:I167"/>
    <mergeCell ref="J166:J167"/>
    <mergeCell ref="K166:K167"/>
    <mergeCell ref="I172:J172"/>
    <mergeCell ref="L166:L167"/>
    <mergeCell ref="I170:J170"/>
    <mergeCell ref="K170:L170"/>
    <mergeCell ref="P170:Q170"/>
    <mergeCell ref="G171:G172"/>
    <mergeCell ref="H171:H172"/>
    <mergeCell ref="K172:L172"/>
    <mergeCell ref="P172:Q172"/>
    <mergeCell ref="K135:K136"/>
    <mergeCell ref="L135:L136"/>
    <mergeCell ref="I137:I138"/>
    <mergeCell ref="J137:J138"/>
    <mergeCell ref="K137:K138"/>
    <mergeCell ref="L137:L138"/>
    <mergeCell ref="I139:I140"/>
    <mergeCell ref="J139:J140"/>
    <mergeCell ref="K139:K140"/>
    <mergeCell ref="L139:L140"/>
    <mergeCell ref="I146:I148"/>
    <mergeCell ref="J111:J113"/>
    <mergeCell ref="G182:H182"/>
    <mergeCell ref="I235:J235"/>
    <mergeCell ref="E249:F249"/>
    <mergeCell ref="P249:Q249"/>
    <mergeCell ref="E250:E259"/>
    <mergeCell ref="F250:F259"/>
    <mergeCell ref="G250:G255"/>
    <mergeCell ref="H250:H255"/>
    <mergeCell ref="I250:I254"/>
    <mergeCell ref="J250:J254"/>
    <mergeCell ref="K250:K254"/>
    <mergeCell ref="L250:L254"/>
    <mergeCell ref="K255:L255"/>
    <mergeCell ref="P255:Q255"/>
    <mergeCell ref="G256:G258"/>
    <mergeCell ref="H256:H258"/>
    <mergeCell ref="I256:I257"/>
    <mergeCell ref="I255:J255"/>
    <mergeCell ref="G226:G230"/>
    <mergeCell ref="H226:H230"/>
    <mergeCell ref="I230:J230"/>
    <mergeCell ref="K230:L230"/>
    <mergeCell ref="P230:Q230"/>
    <mergeCell ref="G213:H213"/>
    <mergeCell ref="I213:J213"/>
    <mergeCell ref="G206:G207"/>
    <mergeCell ref="H206:H207"/>
    <mergeCell ref="G231:G232"/>
    <mergeCell ref="H231:H232"/>
    <mergeCell ref="I232:J232"/>
    <mergeCell ref="K232:L232"/>
    <mergeCell ref="P232:Q232"/>
    <mergeCell ref="C250:C260"/>
    <mergeCell ref="D250:D260"/>
    <mergeCell ref="J256:J257"/>
    <mergeCell ref="K256:K257"/>
    <mergeCell ref="L256:L257"/>
    <mergeCell ref="K258:L258"/>
    <mergeCell ref="I259:J259"/>
    <mergeCell ref="K259:L259"/>
    <mergeCell ref="P259:Q259"/>
    <mergeCell ref="E260:F260"/>
    <mergeCell ref="K260:L260"/>
    <mergeCell ref="G260:H260"/>
    <mergeCell ref="I260:J260"/>
    <mergeCell ref="I258:J258"/>
    <mergeCell ref="C261:C294"/>
    <mergeCell ref="D261:D294"/>
    <mergeCell ref="I266:I271"/>
    <mergeCell ref="J266:J271"/>
    <mergeCell ref="I272:J272"/>
    <mergeCell ref="P260:Q260"/>
    <mergeCell ref="K266:K271"/>
    <mergeCell ref="L266:L271"/>
    <mergeCell ref="G282:G284"/>
    <mergeCell ref="H282:H284"/>
    <mergeCell ref="I284:J284"/>
    <mergeCell ref="K284:L284"/>
    <mergeCell ref="P284:Q284"/>
    <mergeCell ref="G293:H293"/>
    <mergeCell ref="I293:J293"/>
    <mergeCell ref="G285:G289"/>
    <mergeCell ref="H285:H289"/>
    <mergeCell ref="I285:I288"/>
    <mergeCell ref="P289:Q289"/>
    <mergeCell ref="E331:F331"/>
    <mergeCell ref="G331:H331"/>
    <mergeCell ref="I331:J331"/>
    <mergeCell ref="I316:J316"/>
    <mergeCell ref="K316:L316"/>
    <mergeCell ref="P316:Q316"/>
    <mergeCell ref="J311:J312"/>
    <mergeCell ref="I313:J313"/>
    <mergeCell ref="I311:I312"/>
    <mergeCell ref="I318:J318"/>
    <mergeCell ref="I320:J320"/>
    <mergeCell ref="G317:G318"/>
    <mergeCell ref="H317:H318"/>
    <mergeCell ref="K318:L318"/>
    <mergeCell ref="P318:Q318"/>
    <mergeCell ref="G319:G320"/>
    <mergeCell ref="H319:H320"/>
    <mergeCell ref="K320:L320"/>
    <mergeCell ref="P320:Q320"/>
    <mergeCell ref="I327:J327"/>
    <mergeCell ref="G321:G325"/>
    <mergeCell ref="H321:H325"/>
    <mergeCell ref="I325:J325"/>
    <mergeCell ref="K325:L325"/>
    <mergeCell ref="P325:Q325"/>
    <mergeCell ref="G326:G327"/>
    <mergeCell ref="H326:H327"/>
    <mergeCell ref="K327:L327"/>
    <mergeCell ref="P327:Q327"/>
    <mergeCell ref="G328:G329"/>
    <mergeCell ref="H328:H329"/>
  </mergeCells>
  <printOptions horizontalCentered="1"/>
  <pageMargins left="0.39370078740157483" right="0.39370078740157483" top="0.39370078740157483" bottom="0.39370078740157483" header="0" footer="0.19685039370078741"/>
  <pageSetup paperSize="9" scale="51" fitToHeight="0" orientation="landscape" r:id="rId1"/>
  <headerFooter differentFirst="1">
    <oddFooter>Página &amp;P de &amp;N</oddFooter>
    <firstHeader>&amp;C&amp;G</firstHeader>
    <firstFooter>Página &amp;P de 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REL. EXECUÇÃO FINANCEIRA - REIT</vt:lpstr>
      <vt:lpstr>'REL. EXECUÇÃO FINANCEIRA - REIT'!Titulos_de_impressao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 Cristina</dc:creator>
  <cp:lastModifiedBy>Jéssica Cristina</cp:lastModifiedBy>
  <cp:lastPrinted>2018-06-18T23:28:55Z</cp:lastPrinted>
  <dcterms:modified xsi:type="dcterms:W3CDTF">2018-06-18T23:30:17Z</dcterms:modified>
</cp:coreProperties>
</file>